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1840" windowHeight="8910" tabRatio="792"/>
  </bookViews>
  <sheets>
    <sheet name="913.00" sheetId="1" r:id="rId1"/>
    <sheet name="913.001." sheetId="2" r:id="rId2"/>
    <sheet name="913.002" sheetId="3" r:id="rId3"/>
    <sheet name="913.003" sheetId="49" r:id="rId4"/>
    <sheet name="913.004" sheetId="50" r:id="rId5"/>
    <sheet name="913.005.1" sheetId="6" r:id="rId6"/>
    <sheet name="913.005.2" sheetId="51" r:id="rId7"/>
    <sheet name="913.006" sheetId="38" r:id="rId8"/>
    <sheet name="913.008" sheetId="16" r:id="rId9"/>
    <sheet name="913.009" sheetId="52" r:id="rId10"/>
    <sheet name="Лист1" sheetId="48" r:id="rId11"/>
  </sheets>
  <calcPr calcId="162913"/>
</workbook>
</file>

<file path=xl/calcChain.xml><?xml version="1.0" encoding="utf-8"?>
<calcChain xmlns="http://schemas.openxmlformats.org/spreadsheetml/2006/main">
  <c r="Q94" i="1" l="1"/>
  <c r="Q88" i="1"/>
  <c r="Q81" i="1"/>
  <c r="V66" i="1"/>
  <c r="S66" i="1"/>
  <c r="C64" i="1"/>
  <c r="Q75" i="1" l="1"/>
  <c r="Q100" i="1" s="1"/>
  <c r="K12" i="52" l="1"/>
  <c r="Q59" i="1" s="1"/>
  <c r="K7" i="52"/>
  <c r="I7" i="52"/>
  <c r="C6" i="52"/>
  <c r="Q57" i="1"/>
  <c r="Q56" i="1"/>
  <c r="Q55" i="1"/>
  <c r="F9" i="16"/>
  <c r="Q47" i="1"/>
  <c r="Q46" i="1"/>
  <c r="Q45" i="1"/>
  <c r="F3" i="38"/>
  <c r="D3" i="38"/>
  <c r="Q41" i="1"/>
  <c r="K14" i="51"/>
  <c r="K13" i="51"/>
  <c r="K12" i="51"/>
  <c r="K11" i="51"/>
  <c r="K10" i="51"/>
  <c r="K9" i="51"/>
  <c r="K15" i="51" s="1"/>
  <c r="G3" i="51"/>
  <c r="E3" i="51"/>
  <c r="B2" i="51"/>
  <c r="D1" i="51"/>
  <c r="Q40" i="1"/>
  <c r="G3" i="6"/>
  <c r="E3" i="6"/>
  <c r="I35" i="50"/>
  <c r="I34" i="50"/>
  <c r="I33" i="50"/>
  <c r="I32" i="50"/>
  <c r="I31" i="50"/>
  <c r="I30" i="50"/>
  <c r="I29" i="50"/>
  <c r="I28" i="50"/>
  <c r="I27" i="50"/>
  <c r="I26" i="50"/>
  <c r="I22" i="50"/>
  <c r="I21" i="50"/>
  <c r="I20" i="50"/>
  <c r="I19" i="50"/>
  <c r="I18" i="50"/>
  <c r="I17" i="50"/>
  <c r="I16" i="50"/>
  <c r="I15" i="50"/>
  <c r="I14" i="50"/>
  <c r="I13" i="50"/>
  <c r="I27" i="49"/>
  <c r="I26" i="49"/>
  <c r="I25" i="49"/>
  <c r="I23" i="49"/>
  <c r="I22" i="49"/>
  <c r="I21" i="49"/>
  <c r="I19" i="49"/>
  <c r="I18" i="49"/>
  <c r="I16" i="49" s="1"/>
  <c r="I17" i="49"/>
  <c r="I15" i="49"/>
  <c r="I14" i="49"/>
  <c r="I13" i="49"/>
  <c r="H7" i="50"/>
  <c r="J7" i="50"/>
  <c r="C6" i="50"/>
  <c r="J7" i="49"/>
  <c r="H7" i="49"/>
  <c r="C6" i="49"/>
  <c r="F3" i="3"/>
  <c r="D3" i="3"/>
  <c r="G3" i="2"/>
  <c r="E3" i="2"/>
  <c r="I24" i="49"/>
  <c r="I20" i="49" l="1"/>
  <c r="I11" i="49" s="1"/>
  <c r="Q34" i="1" s="1"/>
  <c r="Q53" i="1"/>
  <c r="Q38" i="1"/>
  <c r="Q43" i="1"/>
  <c r="I24" i="50"/>
  <c r="I11" i="50"/>
  <c r="I12" i="49"/>
  <c r="I10" i="50" l="1"/>
  <c r="Q36" i="1" s="1"/>
  <c r="A1" i="3" l="1"/>
  <c r="E1" i="2"/>
  <c r="D3" i="16" l="1"/>
  <c r="E16" i="3" l="1"/>
  <c r="E15" i="3" s="1"/>
  <c r="K10" i="6" l="1"/>
  <c r="K11" i="6"/>
  <c r="K12" i="6"/>
  <c r="K13" i="6"/>
  <c r="K14" i="6"/>
  <c r="K9" i="6"/>
  <c r="K15" i="6" l="1"/>
  <c r="D1" i="3" l="1"/>
  <c r="D1" i="38"/>
  <c r="D1" i="6"/>
  <c r="D1" i="16"/>
  <c r="B2" i="2"/>
  <c r="B2" i="3"/>
  <c r="B2" i="38"/>
  <c r="B2" i="6"/>
  <c r="B2" i="16"/>
  <c r="G37" i="3" l="1"/>
  <c r="G35" i="3"/>
  <c r="G33" i="3"/>
  <c r="G31" i="3"/>
  <c r="G29" i="3"/>
  <c r="E22" i="3"/>
  <c r="E21" i="3" s="1"/>
  <c r="E14" i="3"/>
  <c r="E13" i="3"/>
  <c r="E12" i="3" s="1"/>
  <c r="M7" i="2"/>
  <c r="Q30" i="1" l="1"/>
  <c r="G28" i="3"/>
  <c r="G27" i="3" s="1"/>
  <c r="E11" i="3"/>
  <c r="E13" i="38" l="1"/>
  <c r="E10" i="3"/>
  <c r="Q32" i="1" s="1"/>
  <c r="Q49" i="1" s="1"/>
  <c r="Q61" i="1" s="1"/>
  <c r="Q70" i="1" s="1"/>
</calcChain>
</file>

<file path=xl/sharedStrings.xml><?xml version="1.0" encoding="utf-8"?>
<sst xmlns="http://schemas.openxmlformats.org/spreadsheetml/2006/main" count="337" uniqueCount="219">
  <si>
    <t>Раздел. Общая информация о налогоплательщике</t>
  </si>
  <si>
    <t>Первоначальная</t>
  </si>
  <si>
    <t>Очередная</t>
  </si>
  <si>
    <t>х</t>
  </si>
  <si>
    <t>Дополнительная</t>
  </si>
  <si>
    <t>По уведомлению</t>
  </si>
  <si>
    <t>Ликвидационная</t>
  </si>
  <si>
    <t>А</t>
  </si>
  <si>
    <t>Номер</t>
  </si>
  <si>
    <t>В</t>
  </si>
  <si>
    <t>Дата</t>
  </si>
  <si>
    <t>Код валюты</t>
  </si>
  <si>
    <t>KZT</t>
  </si>
  <si>
    <t>Код строки</t>
  </si>
  <si>
    <t xml:space="preserve">                                                Наименование</t>
  </si>
  <si>
    <t>Доход от реализации</t>
  </si>
  <si>
    <t>I</t>
  </si>
  <si>
    <t>II</t>
  </si>
  <si>
    <t>III</t>
  </si>
  <si>
    <t>IV</t>
  </si>
  <si>
    <t>Корректировка доходов</t>
  </si>
  <si>
    <t>НАЛОГОВЫЙ РЕГИСТР</t>
  </si>
  <si>
    <t>№№</t>
  </si>
  <si>
    <t>Вид дохода</t>
  </si>
  <si>
    <t>Сумма, тенге</t>
  </si>
  <si>
    <t>Исполнитель</t>
  </si>
  <si>
    <t>подпись</t>
  </si>
  <si>
    <t>Ф.И.О.</t>
  </si>
  <si>
    <t>№пп</t>
  </si>
  <si>
    <t>Стоимость реализации</t>
  </si>
  <si>
    <t>Сумма</t>
  </si>
  <si>
    <t>ИИН</t>
  </si>
  <si>
    <r>
      <t xml:space="preserve">   Вид декларации (Укажите </t>
    </r>
    <r>
      <rPr>
        <b/>
        <sz val="10"/>
        <rFont val="Times New Roman(K)"/>
        <family val="1"/>
      </rPr>
      <t>Х</t>
    </r>
    <r>
      <rPr>
        <sz val="10"/>
        <rFont val="Times New Roman(K)"/>
        <family val="1"/>
      </rPr>
      <t xml:space="preserve"> в соответствующей ячейке)</t>
    </r>
  </si>
  <si>
    <t>Номер и дата уведомления (Заполняется в случае предоставления дополнительной  декларации по уведомлению)</t>
  </si>
  <si>
    <t xml:space="preserve">   Наименование</t>
  </si>
  <si>
    <t xml:space="preserve">Налоговый период </t>
  </si>
  <si>
    <t>Вид дохода, наименование  показателей (наименование контрагента, № и дата документа)</t>
  </si>
  <si>
    <t xml:space="preserve">Первоначальная стоимость </t>
  </si>
  <si>
    <t>Доход от прироста стоимости (гр.2 –гр.3, при положительном результате</t>
  </si>
  <si>
    <t>Убыток от реализации (гр.2 – гр.3, при отрицательном результате)</t>
  </si>
  <si>
    <t>в т.ч. Земельный участок по адресу: ------------, кадастровый № ---------------------</t>
  </si>
  <si>
    <t>Реализация ЦБ (кроме долговых ЦБ) и доли участия – ВСЕГО (1+2+3)</t>
  </si>
  <si>
    <t>из них:- (перечисляется по каждому контрагенту)</t>
  </si>
  <si>
    <t xml:space="preserve">         2.Ценные бумаги, реализованные  на открытых торгах, находящихся на ФБ, функционирующей на территории РК -всего</t>
  </si>
  <si>
    <t xml:space="preserve">из них:- </t>
  </si>
  <si>
    <t xml:space="preserve">        3. Прочие ценные бумаги - всего</t>
  </si>
  <si>
    <t>в т.ч.:- Передача неустановленного оборудования в УК ТОО</t>
  </si>
  <si>
    <t>I. "Доход от прироста стоимости (кроме долговых ЦБ)"</t>
  </si>
  <si>
    <t>ИТОГО доход от прироста стоимости (кроме долговых ценных бумаг)</t>
  </si>
  <si>
    <t>Первоначальная стоимость (стоимость вклада)</t>
  </si>
  <si>
    <t>Балансовая стоимость (гр.3 –гр.4)</t>
  </si>
  <si>
    <t>Доход от прироста стоимости (гр.2 –гр.5, при положительном  результате</t>
  </si>
  <si>
    <t>Убыток от реализации (гр.2 – гр.5, при отрицательном  результате)</t>
  </si>
  <si>
    <t>№ пп</t>
  </si>
  <si>
    <t>Реализация долговых ценных бумаг – ВСЕГО (1+2+3+4)</t>
  </si>
  <si>
    <t>2. Государственные эмиссионные ценные бумаги -всего</t>
  </si>
  <si>
    <t>3. Агентские облигации - всего</t>
  </si>
  <si>
    <t>4. Прочие долговые ценные бумаги - всего</t>
  </si>
  <si>
    <t xml:space="preserve"> из них:- (перечисляется по каждому контрагенту)</t>
  </si>
  <si>
    <t>Передача долговых ценных бумаг в качестве вклада в уставный капитал -ВСЕГО</t>
  </si>
  <si>
    <t>в т.ч.:- (перечисляется по каждому контрагенту)</t>
  </si>
  <si>
    <t>ИТОГО доход от прироста стоимости долговых ценных бумаг</t>
  </si>
  <si>
    <t>Фамилия,И.О.</t>
  </si>
  <si>
    <t>СВОДНЫЙ НАЛОГОВЫЙ РЕГИСТР</t>
  </si>
  <si>
    <t>Вид доходов</t>
  </si>
  <si>
    <t>Наименование контрагента, его БИН/ИИН</t>
  </si>
  <si>
    <t>Дебитор, его БИН/ИИН</t>
  </si>
  <si>
    <t>Дата образования дебиторской задолженности</t>
  </si>
  <si>
    <t>Сумма дохода, включаемого в СГД</t>
  </si>
  <si>
    <t>Дата списания дебиторской задолженности</t>
  </si>
  <si>
    <t>№№ п/п</t>
  </si>
  <si>
    <t>Доход от присужденных или признанных должником штрафов, пени и других экономических санкций</t>
  </si>
  <si>
    <t>Доход от дивидендов; вознаграждений по депозиту, долговой ценной бумаге, векселю, исламскому арендному сертификату; выигрышей</t>
  </si>
  <si>
    <t>Прочие доходы, не перечисленные выше</t>
  </si>
  <si>
    <t>Доход от безвозмездно полученного имущества</t>
  </si>
  <si>
    <t>Наименование контрагента, плательщика дохода, его БИН/ИИН или наименование дохода</t>
  </si>
  <si>
    <t>№ и дата документа, по которому начислен доход</t>
  </si>
  <si>
    <t xml:space="preserve">Начисленная сумма дохода             </t>
  </si>
  <si>
    <t>Показатели</t>
  </si>
  <si>
    <t>Дата признания дохода от уступки права требования</t>
  </si>
  <si>
    <t xml:space="preserve">Налоговый период  </t>
  </si>
  <si>
    <t>Организационно-правовая форма налогоплательщика (Укажите Х в соответствующей ячейке)</t>
  </si>
  <si>
    <t>Юридическое лицо</t>
  </si>
  <si>
    <t>Индивидуальный предприниматель</t>
  </si>
  <si>
    <t>Доход от прироста стоимости юридических лиц</t>
  </si>
  <si>
    <t>Общая сумма совокупного годового дохода</t>
  </si>
  <si>
    <t>Товары на начало налогового периода  всего</t>
  </si>
  <si>
    <t>Товары на конец налогового периода всего</t>
  </si>
  <si>
    <t>912.00.016</t>
  </si>
  <si>
    <t>Налогоплательщик</t>
  </si>
  <si>
    <t>Стоимость реализации (стоимость вклада)</t>
  </si>
  <si>
    <t>Амортизация дисконта (премии)</t>
  </si>
  <si>
    <r>
      <t>в т.ч.:</t>
    </r>
    <r>
      <rPr>
        <b/>
        <sz val="10"/>
        <color theme="1"/>
        <rFont val="Times New Roman(K)"/>
        <charset val="204"/>
      </rPr>
      <t>1.</t>
    </r>
    <r>
      <rPr>
        <sz val="10"/>
        <color theme="1"/>
        <rFont val="Times New Roman(K)"/>
        <charset val="204"/>
      </rPr>
      <t xml:space="preserve"> </t>
    </r>
    <r>
      <rPr>
        <b/>
        <sz val="10"/>
        <color theme="1"/>
        <rFont val="Times New Roman(K)"/>
        <charset val="204"/>
      </rPr>
      <t>Акции и доли участия в юр.лице -всего</t>
    </r>
  </si>
  <si>
    <r>
      <t>в т.ч.:</t>
    </r>
    <r>
      <rPr>
        <b/>
        <sz val="10"/>
        <color theme="1"/>
        <rFont val="Times New Roman(K)"/>
        <charset val="204"/>
      </rPr>
      <t>1.</t>
    </r>
    <r>
      <rPr>
        <sz val="10"/>
        <color theme="1"/>
        <rFont val="Times New Roman(K)"/>
        <charset val="204"/>
      </rPr>
      <t xml:space="preserve"> </t>
    </r>
    <r>
      <rPr>
        <b/>
        <sz val="10"/>
        <color theme="1"/>
        <rFont val="Times New Roman(K)"/>
        <charset val="204"/>
      </rPr>
      <t>Облигации, реализованные  на открытых торгах, находящихся на ФБ, функционирующей на территории РК -всего</t>
    </r>
  </si>
  <si>
    <t>Доход от уступки права требования  (приобретение дебиторской задолженности)</t>
  </si>
  <si>
    <t>ААА</t>
  </si>
  <si>
    <t>из них:- доля в юрид.лице</t>
  </si>
  <si>
    <t>Декларация для налогоплательщиков, применяющих специальный налоговый режим розничного налога</t>
  </si>
  <si>
    <t>Налоговый период, за который представляется налоговая отчетность</t>
  </si>
  <si>
    <t>квартал</t>
  </si>
  <si>
    <t>год</t>
  </si>
  <si>
    <t>Наименование налогоплательщика</t>
  </si>
  <si>
    <t>Отдельные категории налогоплательщика в соответствии со статьей 40 Налогового кодекса (укажите Х)</t>
  </si>
  <si>
    <t>доверительный управляющий</t>
  </si>
  <si>
    <t>учредитель доверительного управления</t>
  </si>
  <si>
    <t>Раздел. Доход за налоговый период</t>
  </si>
  <si>
    <t>913.00.001</t>
  </si>
  <si>
    <t>913.00.002</t>
  </si>
  <si>
    <t>к строке 913.00.001 "Доход от реализации"</t>
  </si>
  <si>
    <t>ВСЕГО доходов от реализации  (Строка 913.00.001)</t>
  </si>
  <si>
    <t>Реализация услуг</t>
  </si>
  <si>
    <t>Реализация товаров</t>
  </si>
  <si>
    <t>к строке 913.00.002 "Доход от прироста стоимости "</t>
  </si>
  <si>
    <t>ВСЕГО доход от прироста стоимости (итоги таблиц I и II)    (Строка 913.00.002)</t>
  </si>
  <si>
    <t>Реализация активов, указанных в пп 1-3) п.2.ст.228 НК РК - ВСЕГО</t>
  </si>
  <si>
    <t>Передача активов, указанных в пп 1-3) п.2.ст.228 НК РК,  в качестве вклада в уставной капитал- ВСЕГО</t>
  </si>
  <si>
    <t>913.00.003</t>
  </si>
  <si>
    <t xml:space="preserve">Доход от списания обязательств                                                                                  </t>
  </si>
  <si>
    <t>Налоговый регистр "ДОХОД ОТ СПИСАНИЯ ОБЯЗАТЕЛЬСТВ"</t>
  </si>
  <si>
    <t>БИН</t>
  </si>
  <si>
    <t>№</t>
  </si>
  <si>
    <t>Наименование показателей</t>
  </si>
  <si>
    <t>Дата возникновения задолженности</t>
  </si>
  <si>
    <t>Наименование кредитора</t>
  </si>
  <si>
    <t>За что</t>
  </si>
  <si>
    <t>Сумма обязательства</t>
  </si>
  <si>
    <t>Сумма дохода от списания обязательств, включаемая в СГД,</t>
  </si>
  <si>
    <r>
      <t xml:space="preserve">Итого дохода от списания обязательств </t>
    </r>
    <r>
      <rPr>
        <sz val="11"/>
        <rFont val="Times New Roman"/>
        <family val="1"/>
        <charset val="204"/>
      </rPr>
      <t>(стр.1+стр.2+стр.3+стр.4)</t>
    </r>
  </si>
  <si>
    <t>Доход от списания обязательств с налогоплательщика его кредитором</t>
  </si>
  <si>
    <t>Доход от списания обязательств, не востребованных кредиторами на момент утверждения ликвидационного баланса при ликвидации налогоплательщика</t>
  </si>
  <si>
    <t>Доход от списания обязательств в связи с истечением срока исковой давности, установленного законодательными актами Республики Казахстан</t>
  </si>
  <si>
    <t>Доход от списания обязательств по вступившему в законную силу решению суда</t>
  </si>
  <si>
    <t>Примечание.</t>
  </si>
  <si>
    <t>Форма 913.00</t>
  </si>
  <si>
    <t>строка 1 переносится в 913.00.003</t>
  </si>
  <si>
    <t>Налоговый период, за который предоставляется налоговая отчетность:</t>
  </si>
  <si>
    <t>913.00.004</t>
  </si>
  <si>
    <t xml:space="preserve">Доход по сомнительным обязательствам                                                                                  </t>
  </si>
  <si>
    <t>Налоговый регистр "ДОХОД ПО СОМНИТЕЛЬНЫМ ОБЯЗАТЕЛЬСТВАМ"</t>
  </si>
  <si>
    <r>
      <t xml:space="preserve">Доход по сомнительным обязательствам, </t>
    </r>
    <r>
      <rPr>
        <sz val="11"/>
        <rFont val="Times New Roman"/>
        <family val="1"/>
        <charset val="204"/>
      </rPr>
      <t xml:space="preserve">в том числе: (стр.2+стр.3) </t>
    </r>
  </si>
  <si>
    <t>Сомнительные обязательства по товарам (работам, услугам)</t>
  </si>
  <si>
    <t>Общая сумма</t>
  </si>
  <si>
    <t>Сумма дохода</t>
  </si>
  <si>
    <t>Сомнительные обязательства по доходам работников</t>
  </si>
  <si>
    <t>ФИО работника</t>
  </si>
  <si>
    <t>строка 1 переносится в 913.00.004</t>
  </si>
  <si>
    <t>913.00.005</t>
  </si>
  <si>
    <t xml:space="preserve">Доход от уступки права требования:                                            </t>
  </si>
  <si>
    <t>по приобретенному праву требования</t>
  </si>
  <si>
    <t>по уступленному праву требования</t>
  </si>
  <si>
    <t>к строке 913.00.005 "Доходы от уступки права требования"</t>
  </si>
  <si>
    <t>Сумма задолженности дебитора</t>
  </si>
  <si>
    <t>Сумма приобретения долга</t>
  </si>
  <si>
    <t>ВСЕГО доходов от уступки права требования  (включается в строку 913.00.005 I)</t>
  </si>
  <si>
    <t>ВСЕГО доходов от уступки права требования  (включается в строку 913.00.005 II)</t>
  </si>
  <si>
    <t>Доход от уступки права требования  (уступка дебиторской задолженности)</t>
  </si>
  <si>
    <t>Сумма уступки долга</t>
  </si>
  <si>
    <t>913.00.006</t>
  </si>
  <si>
    <t xml:space="preserve">Доходы, не отраженные в строках с 913.00.001 по 913.00.005   </t>
  </si>
  <si>
    <t>к строке 913.00.006 "Прочие доходы"</t>
  </si>
  <si>
    <t>Доход от превышения положительной курсовой разницы</t>
  </si>
  <si>
    <t>ВСЕГО прочих доходов    (Строка 913.00.006)</t>
  </si>
  <si>
    <t>Раздел. Корректировка дохода</t>
  </si>
  <si>
    <t>913.00.008</t>
  </si>
  <si>
    <t>913.00.007</t>
  </si>
  <si>
    <t>Корректировка дохода в соответствии с п.1 ст. 241 Налогового кодекса, в том числе:</t>
  </si>
  <si>
    <t>913.00.009</t>
  </si>
  <si>
    <t>Корректировка дохода в соответствии с п.3 ст. 241 Налогового кодекса</t>
  </si>
  <si>
    <t>913.00.010</t>
  </si>
  <si>
    <t>Доход с учетом корректировок (913.00.007-913.00.008+ или - 913.00.009)</t>
  </si>
  <si>
    <t>форма 913.00 стр. 01</t>
  </si>
  <si>
    <t>к строке 913.00.008 "Корректировка доходов в соответствии с п.1 ст. 241 НК РК"</t>
  </si>
  <si>
    <t>Вид корректировки</t>
  </si>
  <si>
    <t>чистый доход от доверительного управления имуществом, полученный (подлежащий получению) учредителем доверительного управления</t>
  </si>
  <si>
    <t>дивиденды от других юридических лиц</t>
  </si>
  <si>
    <t>прочие доходы п.1 ст. 241 НК РК</t>
  </si>
  <si>
    <t>Сальдо ТМЗ на начало налогового периода по старому методу оценки</t>
  </si>
  <si>
    <t>Сальдо ТМЗ на начало налогового периода по новому методу оценки</t>
  </si>
  <si>
    <t>Положительная / отрицательная разница, образовавшаяся в результате применения нового метода оценки ТМЗ</t>
  </si>
  <si>
    <t>форма 913.00 стр. 02</t>
  </si>
  <si>
    <t>БИН (ИИН)</t>
  </si>
  <si>
    <t>Раздел. Расчет налогового обязательства</t>
  </si>
  <si>
    <t>913.00.011</t>
  </si>
  <si>
    <t>ВСЕГО КПН / ИПН (913.00.010 * 3%)</t>
  </si>
  <si>
    <t>Раздел. Расходы</t>
  </si>
  <si>
    <t>913.00.012</t>
  </si>
  <si>
    <t xml:space="preserve">Расходы по реализованным товарам, работам, услугам (913.00.012 І - 913.00.012 II + 913.00.013 + 913.00.014)                                                                                                                                                                                                                                   </t>
  </si>
  <si>
    <t>запасы</t>
  </si>
  <si>
    <t>Приобретено запасов, работ и услуг всего, в том числе:</t>
  </si>
  <si>
    <t>913.00.013</t>
  </si>
  <si>
    <t>913.00.014</t>
  </si>
  <si>
    <t>Прочие расходы по реализованным товарам (работам, услугам)</t>
  </si>
  <si>
    <t>913.00.015</t>
  </si>
  <si>
    <t>РАСХОДЫ ЗА НАЛОГОВЫЙ ПЕРИОД (913.00.012+913.00.015)</t>
  </si>
  <si>
    <t>Раздел. Ответственность налогоплательщика</t>
  </si>
  <si>
    <t>Не выходить за ограничительную рамку</t>
  </si>
  <si>
    <t>Фамилия,имя, отчество (при его наличии) налогоплательщика (руководителя)</t>
  </si>
  <si>
    <t>Подпись</t>
  </si>
  <si>
    <t>Место печати (за исключением юридич.лиц, относящихся к субъектам частного предпринимательства</t>
  </si>
  <si>
    <t>Дата подачи расчета</t>
  </si>
  <si>
    <t>Код органа государственных доходов</t>
  </si>
  <si>
    <t>Цифрами: день, месяц, год</t>
  </si>
  <si>
    <t>Дата приема расчета</t>
  </si>
  <si>
    <t>Фамилия,имя, отчество (при его наличии) должностного лица, принявшего Расчет</t>
  </si>
  <si>
    <t>Входящий номер документа</t>
  </si>
  <si>
    <t>Дата почтового штемпеля</t>
  </si>
  <si>
    <t>(заполняется в случае сдачи расчета по почте)</t>
  </si>
  <si>
    <t>Я несу ответственность в соответствии с законами Республики Казахстан за достоверность и полноту сведений, приведенных в данной декларации.</t>
  </si>
  <si>
    <t>финансовые услуги</t>
  </si>
  <si>
    <t>прочие услуги</t>
  </si>
  <si>
    <t>рекламные, консультационные, маркетинговые, дизайнерские, инжиниринговые услуги</t>
  </si>
  <si>
    <t>расходы по начисленным доходам работников и иным выплатам физическим лицам</t>
  </si>
  <si>
    <t>расходы будущих периодов</t>
  </si>
  <si>
    <t>стоимость работ и услуг, себестоимость запасов, включаемые в первоначальную стоимость фиксированных активов, объектов преференций, активов, не подлежащих амортизации</t>
  </si>
  <si>
    <t>неустойка (штраф, пени) по хоз.договорам</t>
  </si>
  <si>
    <t>вознаграждение</t>
  </si>
  <si>
    <t>СО и отчисления ОСМС, налоги</t>
  </si>
  <si>
    <t>строка 3 переносится в стр.913.00.009</t>
  </si>
  <si>
    <t>Налоговый регистр "КОРРЕКТИРОВКА ДОХОДА п.3 ст. 241 НК"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</si>
</sst>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dd/mm/yy;@"/>
    <numFmt numFmtId="165" formatCode="_-* #,##0\ _₽_-;\-* #,##0\ _₽_-;_-* &quot;-&quot;??\ _₽_-;_-@_-"/>
  </numFmts>
  <fonts count="25">
    <font>
      <sz val="11"/>
      <color theme="1"/>
      <name val="Calibri"/>
      <family val="2"/>
      <scheme val="minor"/>
    </font>
    <font>
      <b/>
      <sz val="10"/>
      <name val="Times New Roman(K)"/>
      <family val="1"/>
    </font>
    <font>
      <sz val="10"/>
      <name val="Times New Roman(K)"/>
      <family val="1"/>
    </font>
    <font>
      <b/>
      <sz val="10"/>
      <color indexed="9"/>
      <name val="Times New Roman(K)"/>
      <family val="1"/>
    </font>
    <font>
      <sz val="10"/>
      <name val="Times New Roman(K)"/>
      <charset val="204"/>
    </font>
    <font>
      <b/>
      <sz val="10"/>
      <name val="Times New Roman(K)"/>
      <charset val="204"/>
    </font>
    <font>
      <b/>
      <sz val="12"/>
      <name val="Times New Roman(K)"/>
      <family val="1"/>
    </font>
    <font>
      <sz val="9"/>
      <name val="Times New Roman(K)"/>
      <family val="1"/>
    </font>
    <font>
      <b/>
      <sz val="11"/>
      <name val="Times New Roman(K)"/>
      <charset val="204"/>
    </font>
    <font>
      <b/>
      <sz val="11"/>
      <name val="Times New Roman(K)"/>
      <family val="1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(K)"/>
      <charset val="204"/>
    </font>
    <font>
      <b/>
      <i/>
      <sz val="10"/>
      <color theme="1"/>
      <name val="Times New Roman(K)"/>
      <charset val="204"/>
    </font>
    <font>
      <b/>
      <sz val="10"/>
      <color theme="1"/>
      <name val="Times New Roman(K)"/>
      <charset val="204"/>
    </font>
    <font>
      <b/>
      <sz val="10"/>
      <color rgb="FF00B0F0"/>
      <name val="Times New Roman(K)"/>
      <charset val="204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(K)"/>
      <charset val="204"/>
    </font>
    <font>
      <sz val="8"/>
      <name val="Times New Roman(K)"/>
      <family val="1"/>
    </font>
    <font>
      <sz val="8"/>
      <name val="Times New Roman(K)"/>
      <charset val="204"/>
    </font>
    <font>
      <i/>
      <sz val="9"/>
      <name val="Times New Roman(K)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3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6" fillId="0" borderId="0" applyFont="0" applyFill="0" applyBorder="0" applyAlignment="0" applyProtection="0"/>
  </cellStyleXfs>
  <cellXfs count="534">
    <xf numFmtId="0" fontId="0" fillId="0" borderId="0" xfId="0"/>
    <xf numFmtId="0" fontId="2" fillId="0" borderId="0" xfId="0" applyFont="1"/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alignment wrapText="1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vertical="center"/>
      <protection locked="0"/>
    </xf>
    <xf numFmtId="3" fontId="1" fillId="0" borderId="0" xfId="0" applyNumberFormat="1" applyFont="1" applyAlignment="1" applyProtection="1">
      <alignment horizontal="right"/>
      <protection locked="0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3" fontId="1" fillId="0" borderId="3" xfId="0" applyNumberFormat="1" applyFont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3" fontId="1" fillId="0" borderId="3" xfId="0" applyNumberFormat="1" applyFont="1" applyBorder="1" applyAlignment="1" applyProtection="1">
      <alignment horizontal="right"/>
      <protection locked="0"/>
    </xf>
    <xf numFmtId="0" fontId="2" fillId="0" borderId="13" xfId="0" applyFont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3" fontId="1" fillId="0" borderId="4" xfId="0" applyNumberFormat="1" applyFont="1" applyBorder="1" applyAlignment="1" applyProtection="1">
      <alignment horizontal="right"/>
      <protection locked="0"/>
    </xf>
    <xf numFmtId="0" fontId="2" fillId="0" borderId="0" xfId="0" applyFont="1" applyAlignment="1">
      <alignment horizontal="left" vertical="center"/>
    </xf>
    <xf numFmtId="3" fontId="9" fillId="0" borderId="0" xfId="0" applyNumberFormat="1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right" vertical="center"/>
    </xf>
    <xf numFmtId="0" fontId="2" fillId="0" borderId="0" xfId="0" applyFont="1" applyAlignment="1"/>
    <xf numFmtId="0" fontId="2" fillId="0" borderId="30" xfId="0" applyFont="1" applyBorder="1" applyAlignment="1">
      <alignment wrapText="1"/>
    </xf>
    <xf numFmtId="0" fontId="2" fillId="0" borderId="29" xfId="0" applyFont="1" applyBorder="1" applyAlignment="1">
      <alignment wrapText="1"/>
    </xf>
    <xf numFmtId="0" fontId="2" fillId="0" borderId="15" xfId="0" applyFont="1" applyBorder="1" applyAlignment="1">
      <alignment wrapText="1"/>
    </xf>
    <xf numFmtId="3" fontId="5" fillId="0" borderId="29" xfId="0" applyNumberFormat="1" applyFont="1" applyBorder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0" fontId="5" fillId="0" borderId="19" xfId="0" applyFont="1" applyBorder="1" applyAlignment="1">
      <alignment wrapText="1"/>
    </xf>
    <xf numFmtId="0" fontId="5" fillId="0" borderId="0" xfId="0" applyFont="1" applyAlignment="1">
      <alignment horizontal="right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7" fillId="0" borderId="16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5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3" fontId="8" fillId="2" borderId="5" xfId="0" applyNumberFormat="1" applyFont="1" applyFill="1" applyBorder="1" applyAlignment="1">
      <alignment wrapText="1"/>
    </xf>
    <xf numFmtId="0" fontId="4" fillId="0" borderId="29" xfId="0" applyFont="1" applyBorder="1" applyAlignment="1">
      <alignment wrapText="1"/>
    </xf>
    <xf numFmtId="3" fontId="1" fillId="2" borderId="5" xfId="0" applyNumberFormat="1" applyFont="1" applyFill="1" applyBorder="1" applyAlignment="1">
      <alignment horizontal="right"/>
    </xf>
    <xf numFmtId="0" fontId="2" fillId="0" borderId="45" xfId="0" applyFont="1" applyBorder="1" applyAlignment="1">
      <alignment wrapText="1"/>
    </xf>
    <xf numFmtId="0" fontId="2" fillId="0" borderId="49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0" borderId="8" xfId="0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>
      <alignment horizontal="center"/>
    </xf>
    <xf numFmtId="0" fontId="1" fillId="0" borderId="37" xfId="0" applyNumberFormat="1" applyFont="1" applyBorder="1" applyAlignment="1" applyProtection="1">
      <alignment horizontal="left" vertical="center" wrapText="1"/>
      <protection locked="0"/>
    </xf>
    <xf numFmtId="0" fontId="2" fillId="0" borderId="37" xfId="0" applyNumberFormat="1" applyFont="1" applyBorder="1" applyAlignment="1" applyProtection="1">
      <alignment horizontal="left" vertical="center" wrapText="1"/>
      <protection locked="0"/>
    </xf>
    <xf numFmtId="0" fontId="2" fillId="0" borderId="8" xfId="0" applyFont="1" applyBorder="1" applyAlignment="1" applyProtection="1">
      <protection locked="0"/>
    </xf>
    <xf numFmtId="0" fontId="2" fillId="0" borderId="9" xfId="0" applyFont="1" applyBorder="1" applyAlignment="1" applyProtection="1">
      <protection locked="0"/>
    </xf>
    <xf numFmtId="0" fontId="1" fillId="0" borderId="9" xfId="0" applyFont="1" applyBorder="1" applyAlignment="1" applyProtection="1">
      <protection locked="0"/>
    </xf>
    <xf numFmtId="3" fontId="1" fillId="0" borderId="9" xfId="0" applyNumberFormat="1" applyFont="1" applyBorder="1" applyAlignment="1" applyProtection="1">
      <protection locked="0"/>
    </xf>
    <xf numFmtId="3" fontId="1" fillId="0" borderId="10" xfId="0" applyNumberFormat="1" applyFont="1" applyBorder="1" applyAlignment="1" applyProtection="1">
      <alignment horizontal="center"/>
      <protection locked="0"/>
    </xf>
    <xf numFmtId="0" fontId="1" fillId="0" borderId="18" xfId="0" applyFont="1" applyBorder="1" applyAlignment="1" applyProtection="1">
      <protection locked="0"/>
    </xf>
    <xf numFmtId="0" fontId="1" fillId="0" borderId="3" xfId="0" applyFont="1" applyBorder="1" applyAlignment="1" applyProtection="1">
      <alignment horizontal="left"/>
      <protection locked="0"/>
    </xf>
    <xf numFmtId="3" fontId="1" fillId="3" borderId="5" xfId="0" applyNumberFormat="1" applyFont="1" applyFill="1" applyBorder="1" applyAlignment="1" applyProtection="1">
      <alignment horizontal="center"/>
      <protection locked="0"/>
    </xf>
    <xf numFmtId="3" fontId="1" fillId="3" borderId="5" xfId="0" applyNumberFormat="1" applyFont="1" applyFill="1" applyBorder="1" applyAlignment="1" applyProtection="1">
      <protection locked="0"/>
    </xf>
    <xf numFmtId="0" fontId="1" fillId="3" borderId="5" xfId="0" applyFont="1" applyFill="1" applyBorder="1" applyAlignment="1" applyProtection="1">
      <protection locked="0"/>
    </xf>
    <xf numFmtId="0" fontId="3" fillId="4" borderId="1" xfId="0" applyFont="1" applyFill="1" applyBorder="1" applyAlignment="1" applyProtection="1">
      <alignment horizontal="left" vertical="center" wrapText="1" indent="1"/>
      <protection locked="0"/>
    </xf>
    <xf numFmtId="3" fontId="3" fillId="4" borderId="1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left" wrapText="1" indent="1"/>
      <protection locked="0"/>
    </xf>
    <xf numFmtId="3" fontId="1" fillId="0" borderId="0" xfId="0" applyNumberFormat="1" applyFont="1" applyBorder="1" applyAlignment="1" applyProtection="1">
      <alignment horizontal="right" vertical="center"/>
    </xf>
    <xf numFmtId="3" fontId="1" fillId="0" borderId="0" xfId="0" applyNumberFormat="1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3" fontId="2" fillId="0" borderId="0" xfId="0" applyNumberFormat="1" applyFont="1"/>
    <xf numFmtId="0" fontId="2" fillId="0" borderId="2" xfId="0" applyFont="1" applyBorder="1" applyAlignment="1"/>
    <xf numFmtId="0" fontId="2" fillId="0" borderId="20" xfId="0" applyFont="1" applyBorder="1" applyAlignment="1"/>
    <xf numFmtId="0" fontId="2" fillId="0" borderId="2" xfId="0" applyFont="1" applyBorder="1" applyAlignment="1">
      <alignment horizontal="right"/>
    </xf>
    <xf numFmtId="0" fontId="5" fillId="0" borderId="15" xfId="0" applyFont="1" applyBorder="1" applyAlignment="1">
      <alignment horizontal="center" wrapText="1"/>
    </xf>
    <xf numFmtId="0" fontId="5" fillId="0" borderId="16" xfId="0" applyFont="1" applyBorder="1" applyAlignment="1">
      <alignment horizontal="center" wrapText="1"/>
    </xf>
    <xf numFmtId="0" fontId="5" fillId="0" borderId="17" xfId="0" applyFont="1" applyBorder="1" applyAlignment="1">
      <alignment horizontal="center" wrapText="1"/>
    </xf>
    <xf numFmtId="3" fontId="5" fillId="2" borderId="32" xfId="0" applyNumberFormat="1" applyFont="1" applyFill="1" applyBorder="1" applyAlignment="1">
      <alignment horizontal="center" wrapText="1"/>
    </xf>
    <xf numFmtId="0" fontId="5" fillId="0" borderId="33" xfId="0" applyFont="1" applyBorder="1" applyAlignment="1">
      <alignment horizontal="center" wrapText="1"/>
    </xf>
    <xf numFmtId="3" fontId="5" fillId="0" borderId="5" xfId="0" applyNumberFormat="1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4" fillId="0" borderId="0" xfId="0" applyFont="1" applyAlignment="1"/>
    <xf numFmtId="0" fontId="4" fillId="0" borderId="0" xfId="0" applyFont="1" applyAlignment="1">
      <alignment horizontal="left" vertical="center"/>
    </xf>
    <xf numFmtId="3" fontId="5" fillId="0" borderId="0" xfId="0" applyNumberFormat="1" applyFont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4" fillId="0" borderId="30" xfId="0" applyFont="1" applyBorder="1" applyAlignment="1">
      <alignment wrapText="1"/>
    </xf>
    <xf numFmtId="0" fontId="11" fillId="0" borderId="30" xfId="0" applyFont="1" applyBorder="1" applyAlignment="1">
      <alignment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30" xfId="0" applyFont="1" applyBorder="1" applyAlignment="1">
      <alignment vertical="top" wrapText="1"/>
    </xf>
    <xf numFmtId="0" fontId="12" fillId="0" borderId="0" xfId="0" applyFont="1" applyAlignment="1">
      <alignment vertical="center" wrapText="1"/>
    </xf>
    <xf numFmtId="3" fontId="4" fillId="0" borderId="29" xfId="0" applyNumberFormat="1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3" fontId="4" fillId="0" borderId="30" xfId="0" applyNumberFormat="1" applyFont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12" fillId="0" borderId="1" xfId="0" applyFont="1" applyBorder="1" applyAlignment="1">
      <alignment vertical="top" wrapText="1"/>
    </xf>
    <xf numFmtId="3" fontId="4" fillId="0" borderId="4" xfId="0" applyNumberFormat="1" applyFont="1" applyBorder="1" applyAlignment="1">
      <alignment vertical="center" wrapText="1"/>
    </xf>
    <xf numFmtId="0" fontId="11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top" wrapText="1"/>
    </xf>
    <xf numFmtId="0" fontId="13" fillId="0" borderId="30" xfId="0" applyFont="1" applyBorder="1" applyAlignment="1">
      <alignment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30" xfId="0" applyFont="1" applyBorder="1" applyAlignment="1">
      <alignment vertical="top" wrapText="1"/>
    </xf>
    <xf numFmtId="0" fontId="4" fillId="0" borderId="4" xfId="0" applyFont="1" applyBorder="1" applyAlignment="1">
      <alignment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3" fontId="5" fillId="2" borderId="17" xfId="0" applyNumberFormat="1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right" wrapText="1"/>
    </xf>
    <xf numFmtId="3" fontId="2" fillId="0" borderId="4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2" fillId="3" borderId="1" xfId="0" applyNumberFormat="1" applyFont="1" applyFill="1" applyBorder="1" applyAlignment="1">
      <alignment wrapText="1"/>
    </xf>
    <xf numFmtId="3" fontId="2" fillId="3" borderId="29" xfId="0" applyNumberFormat="1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3" fontId="10" fillId="3" borderId="40" xfId="0" applyNumberFormat="1" applyFont="1" applyFill="1" applyBorder="1" applyAlignment="1">
      <alignment vertical="center" wrapText="1"/>
    </xf>
    <xf numFmtId="3" fontId="10" fillId="3" borderId="0" xfId="0" applyNumberFormat="1" applyFont="1" applyFill="1" applyAlignment="1">
      <alignment vertical="center" wrapText="1"/>
    </xf>
    <xf numFmtId="3" fontId="4" fillId="3" borderId="1" xfId="0" applyNumberFormat="1" applyFont="1" applyFill="1" applyBorder="1" applyAlignment="1">
      <alignment horizontal="right" wrapText="1"/>
    </xf>
    <xf numFmtId="3" fontId="2" fillId="3" borderId="30" xfId="0" applyNumberFormat="1" applyFont="1" applyFill="1" applyBorder="1" applyAlignment="1">
      <alignment horizontal="right" wrapText="1"/>
    </xf>
    <xf numFmtId="3" fontId="4" fillId="3" borderId="1" xfId="0" applyNumberFormat="1" applyFont="1" applyFill="1" applyBorder="1" applyAlignment="1">
      <alignment wrapText="1"/>
    </xf>
    <xf numFmtId="3" fontId="2" fillId="3" borderId="29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3" fontId="1" fillId="0" borderId="0" xfId="0" applyNumberFormat="1" applyFont="1" applyBorder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wrapText="1" indent="1"/>
      <protection locked="0"/>
    </xf>
    <xf numFmtId="0" fontId="2" fillId="0" borderId="0" xfId="0" applyFont="1" applyAlignment="1" applyProtection="1">
      <alignment horizontal="left" wrapText="1" indent="1"/>
      <protection locked="0"/>
    </xf>
    <xf numFmtId="0" fontId="2" fillId="0" borderId="0" xfId="0" applyFont="1" applyBorder="1" applyAlignment="1" applyProtection="1">
      <alignment horizontal="left" wrapText="1" indent="1"/>
      <protection locked="0"/>
    </xf>
    <xf numFmtId="0" fontId="2" fillId="0" borderId="0" xfId="0" applyFont="1" applyProtection="1"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/>
    </xf>
    <xf numFmtId="3" fontId="1" fillId="0" borderId="0" xfId="0" applyNumberFormat="1" applyFont="1" applyBorder="1" applyAlignment="1" applyProtection="1">
      <alignment horizontal="left" vertical="center"/>
      <protection locked="0"/>
    </xf>
    <xf numFmtId="3" fontId="9" fillId="0" borderId="0" xfId="0" applyNumberFormat="1" applyFont="1" applyBorder="1" applyAlignment="1" applyProtection="1">
      <alignment horizontal="left" vertical="center"/>
      <protection locked="0"/>
    </xf>
    <xf numFmtId="0" fontId="2" fillId="0" borderId="1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53" xfId="0" applyNumberFormat="1" applyFont="1" applyBorder="1" applyAlignment="1" applyProtection="1">
      <alignment horizontal="left" vertical="center" wrapText="1"/>
      <protection locked="0"/>
    </xf>
    <xf numFmtId="0" fontId="1" fillId="0" borderId="0" xfId="0" applyNumberFormat="1" applyFont="1" applyFill="1" applyBorder="1" applyAlignment="1" applyProtection="1">
      <alignment vertical="center" wrapText="1"/>
      <protection locked="0"/>
    </xf>
    <xf numFmtId="0" fontId="2" fillId="3" borderId="5" xfId="0" applyFont="1" applyFill="1" applyBorder="1" applyAlignment="1" applyProtection="1">
      <alignment horizontal="center" wrapText="1"/>
      <protection locked="0"/>
    </xf>
    <xf numFmtId="0" fontId="2" fillId="0" borderId="0" xfId="0" applyFont="1" applyBorder="1"/>
    <xf numFmtId="0" fontId="1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Protection="1">
      <protection locked="0"/>
    </xf>
    <xf numFmtId="0" fontId="4" fillId="0" borderId="3" xfId="0" applyFont="1" applyBorder="1" applyAlignment="1" applyProtection="1">
      <protection locked="0"/>
    </xf>
    <xf numFmtId="0" fontId="4" fillId="0" borderId="3" xfId="0" applyFont="1" applyBorder="1" applyAlignment="1" applyProtection="1">
      <alignment horizontal="left"/>
      <protection locked="0"/>
    </xf>
    <xf numFmtId="3" fontId="1" fillId="0" borderId="0" xfId="0" applyNumberFormat="1" applyFont="1" applyBorder="1" applyAlignment="1" applyProtection="1">
      <protection locked="0"/>
    </xf>
    <xf numFmtId="0" fontId="1" fillId="0" borderId="5" xfId="0" applyFont="1" applyBorder="1" applyAlignment="1" applyProtection="1">
      <protection locked="0"/>
    </xf>
    <xf numFmtId="0" fontId="2" fillId="0" borderId="0" xfId="0" applyFont="1" applyBorder="1" applyAlignment="1">
      <alignment horizontal="left"/>
    </xf>
    <xf numFmtId="0" fontId="17" fillId="0" borderId="0" xfId="0" applyFont="1"/>
    <xf numFmtId="0" fontId="17" fillId="0" borderId="0" xfId="0" applyFont="1" applyAlignment="1">
      <alignment horizontal="right"/>
    </xf>
    <xf numFmtId="0" fontId="17" fillId="0" borderId="0" xfId="0" applyFont="1" applyBorder="1"/>
    <xf numFmtId="0" fontId="18" fillId="0" borderId="0" xfId="0" applyFont="1" applyBorder="1" applyAlignment="1"/>
    <xf numFmtId="0" fontId="17" fillId="0" borderId="6" xfId="0" applyFont="1" applyBorder="1"/>
    <xf numFmtId="0" fontId="17" fillId="0" borderId="0" xfId="0" applyFont="1" applyBorder="1" applyAlignment="1"/>
    <xf numFmtId="0" fontId="19" fillId="0" borderId="44" xfId="0" applyFont="1" applyBorder="1" applyAlignment="1">
      <alignment horizontal="center"/>
    </xf>
    <xf numFmtId="0" fontId="20" fillId="0" borderId="19" xfId="0" applyFont="1" applyBorder="1" applyAlignment="1">
      <alignment horizontal="center" vertical="center" wrapText="1"/>
    </xf>
    <xf numFmtId="0" fontId="20" fillId="0" borderId="54" xfId="0" applyFont="1" applyBorder="1" applyAlignment="1">
      <alignment horizontal="center" vertical="center" wrapText="1"/>
    </xf>
    <xf numFmtId="0" fontId="19" fillId="0" borderId="0" xfId="0" applyFont="1"/>
    <xf numFmtId="0" fontId="18" fillId="0" borderId="15" xfId="0" applyFont="1" applyBorder="1" applyAlignment="1">
      <alignment horizontal="center"/>
    </xf>
    <xf numFmtId="0" fontId="17" fillId="0" borderId="46" xfId="0" applyFont="1" applyBorder="1" applyAlignment="1">
      <alignment horizontal="center"/>
    </xf>
    <xf numFmtId="3" fontId="18" fillId="0" borderId="47" xfId="0" applyNumberFormat="1" applyFont="1" applyBorder="1" applyAlignment="1"/>
    <xf numFmtId="0" fontId="19" fillId="0" borderId="44" xfId="0" applyFont="1" applyBorder="1" applyAlignment="1">
      <alignment horizontal="right"/>
    </xf>
    <xf numFmtId="14" fontId="17" fillId="3" borderId="19" xfId="0" applyNumberFormat="1" applyFont="1" applyFill="1" applyBorder="1" applyAlignment="1">
      <alignment horizontal="left" vertical="center" wrapText="1"/>
    </xf>
    <xf numFmtId="0" fontId="17" fillId="3" borderId="19" xfId="0" applyFont="1" applyFill="1" applyBorder="1" applyAlignment="1">
      <alignment horizontal="left" vertical="center" wrapText="1"/>
    </xf>
    <xf numFmtId="0" fontId="17" fillId="0" borderId="54" xfId="0" applyFont="1" applyBorder="1" applyAlignment="1"/>
    <xf numFmtId="0" fontId="19" fillId="0" borderId="55" xfId="0" applyFont="1" applyBorder="1" applyAlignment="1">
      <alignment horizontal="right"/>
    </xf>
    <xf numFmtId="0" fontId="17" fillId="3" borderId="30" xfId="0" applyFont="1" applyFill="1" applyBorder="1" applyAlignment="1">
      <alignment horizontal="left" vertical="center" wrapText="1"/>
    </xf>
    <xf numFmtId="0" fontId="17" fillId="0" borderId="56" xfId="0" applyFont="1" applyBorder="1" applyAlignment="1"/>
    <xf numFmtId="0" fontId="19" fillId="0" borderId="49" xfId="0" applyFont="1" applyBorder="1" applyAlignment="1">
      <alignment horizontal="right"/>
    </xf>
    <xf numFmtId="0" fontId="17" fillId="3" borderId="43" xfId="0" applyFont="1" applyFill="1" applyBorder="1" applyAlignment="1">
      <alignment horizontal="left" vertical="center" wrapText="1"/>
    </xf>
    <xf numFmtId="0" fontId="17" fillId="0" borderId="50" xfId="0" applyFont="1" applyBorder="1" applyAlignment="1"/>
    <xf numFmtId="3" fontId="4" fillId="0" borderId="0" xfId="0" applyNumberFormat="1" applyFont="1" applyBorder="1" applyAlignment="1" applyProtection="1">
      <alignment horizontal="left" vertical="center"/>
      <protection locked="0"/>
    </xf>
    <xf numFmtId="3" fontId="4" fillId="0" borderId="1" xfId="0" applyNumberFormat="1" applyFont="1" applyBorder="1" applyAlignment="1" applyProtection="1">
      <alignment horizontal="left" vertical="center"/>
      <protection locked="0"/>
    </xf>
    <xf numFmtId="3" fontId="18" fillId="0" borderId="47" xfId="0" applyNumberFormat="1" applyFont="1" applyFill="1" applyBorder="1" applyAlignment="1"/>
    <xf numFmtId="0" fontId="17" fillId="3" borderId="19" xfId="0" applyFont="1" applyFill="1" applyBorder="1" applyAlignment="1">
      <alignment horizontal="right" vertical="center" wrapText="1"/>
    </xf>
    <xf numFmtId="0" fontId="17" fillId="3" borderId="30" xfId="0" applyFont="1" applyFill="1" applyBorder="1" applyAlignment="1">
      <alignment horizontal="right" vertical="center" wrapText="1"/>
    </xf>
    <xf numFmtId="0" fontId="17" fillId="3" borderId="43" xfId="0" applyFont="1" applyFill="1" applyBorder="1" applyAlignment="1">
      <alignment horizontal="right" vertical="center" wrapText="1"/>
    </xf>
    <xf numFmtId="3" fontId="18" fillId="2" borderId="17" xfId="0" applyNumberFormat="1" applyFont="1" applyFill="1" applyBorder="1" applyAlignment="1">
      <alignment horizontal="right"/>
    </xf>
    <xf numFmtId="3" fontId="17" fillId="0" borderId="0" xfId="0" applyNumberFormat="1" applyFont="1" applyBorder="1"/>
    <xf numFmtId="0" fontId="17" fillId="0" borderId="1" xfId="0" applyFont="1" applyBorder="1" applyAlignment="1">
      <alignment horizontal="center"/>
    </xf>
    <xf numFmtId="0" fontId="17" fillId="0" borderId="0" xfId="0" applyFont="1" applyAlignment="1"/>
    <xf numFmtId="3" fontId="17" fillId="0" borderId="5" xfId="0" applyNumberFormat="1" applyFont="1" applyBorder="1" applyAlignment="1">
      <alignment horizontal="left"/>
    </xf>
    <xf numFmtId="0" fontId="18" fillId="0" borderId="38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/>
    </xf>
    <xf numFmtId="0" fontId="18" fillId="0" borderId="17" xfId="0" applyFont="1" applyBorder="1" applyAlignment="1"/>
    <xf numFmtId="0" fontId="18" fillId="0" borderId="0" xfId="0" applyFont="1"/>
    <xf numFmtId="0" fontId="20" fillId="0" borderId="19" xfId="0" applyFont="1" applyBorder="1" applyAlignment="1">
      <alignment horizontal="left" vertical="center" wrapText="1"/>
    </xf>
    <xf numFmtId="0" fontId="20" fillId="0" borderId="54" xfId="0" applyFont="1" applyBorder="1" applyAlignment="1">
      <alignment horizontal="center" vertical="center"/>
    </xf>
    <xf numFmtId="0" fontId="19" fillId="0" borderId="55" xfId="0" applyFont="1" applyBorder="1" applyAlignment="1">
      <alignment horizontal="center"/>
    </xf>
    <xf numFmtId="14" fontId="17" fillId="3" borderId="30" xfId="0" applyNumberFormat="1" applyFont="1" applyFill="1" applyBorder="1" applyAlignment="1">
      <alignment horizontal="left" vertical="center" wrapText="1"/>
    </xf>
    <xf numFmtId="0" fontId="17" fillId="3" borderId="2" xfId="0" applyFont="1" applyFill="1" applyBorder="1" applyAlignment="1">
      <alignment horizontal="left" vertical="center" wrapText="1"/>
    </xf>
    <xf numFmtId="0" fontId="17" fillId="3" borderId="3" xfId="0" applyFont="1" applyFill="1" applyBorder="1" applyAlignment="1">
      <alignment horizontal="left" vertical="center" wrapText="1"/>
    </xf>
    <xf numFmtId="0" fontId="17" fillId="3" borderId="4" xfId="0" applyFont="1" applyFill="1" applyBorder="1" applyAlignment="1">
      <alignment horizontal="left" vertical="center" wrapText="1"/>
    </xf>
    <xf numFmtId="0" fontId="17" fillId="0" borderId="30" xfId="0" applyFont="1" applyFill="1" applyBorder="1" applyAlignment="1">
      <alignment horizontal="left" vertical="center" wrapText="1"/>
    </xf>
    <xf numFmtId="0" fontId="17" fillId="0" borderId="30" xfId="0" applyFont="1" applyFill="1" applyBorder="1" applyAlignment="1">
      <alignment horizontal="right" vertical="center" wrapText="1"/>
    </xf>
    <xf numFmtId="0" fontId="19" fillId="0" borderId="38" xfId="0" applyFont="1" applyBorder="1" applyAlignment="1">
      <alignment horizontal="center"/>
    </xf>
    <xf numFmtId="0" fontId="20" fillId="0" borderId="32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left" vertical="center" wrapText="1"/>
    </xf>
    <xf numFmtId="0" fontId="20" fillId="0" borderId="56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/>
    </xf>
    <xf numFmtId="0" fontId="17" fillId="0" borderId="43" xfId="0" applyFont="1" applyFill="1" applyBorder="1" applyAlignment="1">
      <alignment horizontal="left" vertical="center" wrapText="1"/>
    </xf>
    <xf numFmtId="0" fontId="17" fillId="0" borderId="43" xfId="0" applyFont="1" applyFill="1" applyBorder="1" applyAlignment="1">
      <alignment horizontal="right" vertical="center" wrapText="1"/>
    </xf>
    <xf numFmtId="0" fontId="18" fillId="0" borderId="48" xfId="0" applyFont="1" applyBorder="1" applyAlignment="1">
      <alignment horizontal="center" vertical="center" wrapText="1"/>
    </xf>
    <xf numFmtId="0" fontId="17" fillId="0" borderId="56" xfId="0" applyFont="1" applyBorder="1" applyAlignment="1">
      <alignment horizontal="right"/>
    </xf>
    <xf numFmtId="165" fontId="18" fillId="0" borderId="17" xfId="1" applyNumberFormat="1" applyFont="1" applyBorder="1" applyAlignment="1">
      <alignment horizontal="right"/>
    </xf>
    <xf numFmtId="3" fontId="21" fillId="0" borderId="0" xfId="0" applyNumberFormat="1" applyFont="1" applyBorder="1" applyAlignment="1" applyProtection="1">
      <alignment horizontal="left" vertical="center"/>
      <protection locked="0"/>
    </xf>
    <xf numFmtId="3" fontId="21" fillId="0" borderId="1" xfId="0" applyNumberFormat="1" applyFont="1" applyBorder="1" applyAlignment="1" applyProtection="1">
      <alignment horizontal="center" vertical="center"/>
      <protection locked="0"/>
    </xf>
    <xf numFmtId="3" fontId="4" fillId="0" borderId="0" xfId="0" applyNumberFormat="1" applyFont="1" applyAlignment="1" applyProtection="1">
      <alignment horizontal="right"/>
      <protection locked="0"/>
    </xf>
    <xf numFmtId="0" fontId="2" fillId="0" borderId="24" xfId="0" applyFont="1" applyBorder="1" applyAlignment="1">
      <alignment wrapText="1"/>
    </xf>
    <xf numFmtId="0" fontId="2" fillId="0" borderId="26" xfId="0" applyFont="1" applyBorder="1" applyAlignment="1">
      <alignment wrapText="1"/>
    </xf>
    <xf numFmtId="0" fontId="1" fillId="0" borderId="2" xfId="0" applyFont="1" applyBorder="1" applyAlignment="1"/>
    <xf numFmtId="0" fontId="1" fillId="0" borderId="4" xfId="0" applyFont="1" applyBorder="1" applyAlignment="1"/>
    <xf numFmtId="0" fontId="2" fillId="0" borderId="36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2" fillId="0" borderId="1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9" fillId="0" borderId="0" xfId="0" applyFont="1" applyAlignment="1"/>
    <xf numFmtId="0" fontId="19" fillId="0" borderId="0" xfId="0" applyFont="1" applyAlignment="1">
      <alignment horizontal="right"/>
    </xf>
    <xf numFmtId="0" fontId="19" fillId="0" borderId="0" xfId="0" applyFont="1" applyBorder="1"/>
    <xf numFmtId="0" fontId="20" fillId="0" borderId="0" xfId="0" applyFont="1" applyBorder="1" applyAlignment="1"/>
    <xf numFmtId="0" fontId="19" fillId="0" borderId="6" xfId="0" applyFont="1" applyBorder="1"/>
    <xf numFmtId="0" fontId="19" fillId="0" borderId="0" xfId="0" applyFont="1" applyBorder="1" applyAlignment="1"/>
    <xf numFmtId="0" fontId="19" fillId="0" borderId="0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 wrapText="1"/>
    </xf>
    <xf numFmtId="3" fontId="19" fillId="3" borderId="29" xfId="0" applyNumberFormat="1" applyFont="1" applyFill="1" applyBorder="1" applyAlignment="1">
      <alignment horizontal="right" vertical="center"/>
    </xf>
    <xf numFmtId="3" fontId="19" fillId="2" borderId="1" xfId="0" applyNumberFormat="1" applyFont="1" applyFill="1" applyBorder="1" applyAlignment="1">
      <alignment horizontal="right"/>
    </xf>
    <xf numFmtId="0" fontId="22" fillId="0" borderId="0" xfId="0" applyFont="1" applyProtection="1">
      <protection locked="0"/>
    </xf>
    <xf numFmtId="3" fontId="1" fillId="0" borderId="0" xfId="0" applyNumberFormat="1" applyFont="1" applyBorder="1" applyAlignment="1" applyProtection="1">
      <alignment horizontal="left"/>
      <protection locked="0"/>
    </xf>
    <xf numFmtId="0" fontId="22" fillId="0" borderId="0" xfId="0" applyFont="1" applyBorder="1" applyProtection="1">
      <protection locked="0"/>
    </xf>
    <xf numFmtId="3" fontId="1" fillId="0" borderId="0" xfId="0" applyNumberFormat="1" applyFont="1" applyBorder="1" applyAlignment="1" applyProtection="1">
      <alignment horizontal="center"/>
      <protection locked="0"/>
    </xf>
    <xf numFmtId="0" fontId="23" fillId="0" borderId="0" xfId="0" applyFont="1" applyProtection="1">
      <protection locked="0"/>
    </xf>
    <xf numFmtId="3" fontId="4" fillId="0" borderId="0" xfId="0" applyNumberFormat="1" applyFont="1" applyBorder="1" applyAlignment="1" applyProtection="1">
      <alignment horizontal="right"/>
      <protection locked="0"/>
    </xf>
    <xf numFmtId="0" fontId="7" fillId="0" borderId="0" xfId="0" applyFont="1" applyBorder="1" applyAlignment="1" applyProtection="1">
      <alignment horizontal="left"/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 applyProtection="1">
      <alignment horizontal="center" wrapText="1"/>
      <protection locked="0"/>
    </xf>
    <xf numFmtId="0" fontId="7" fillId="0" borderId="21" xfId="0" applyFont="1" applyBorder="1" applyAlignment="1" applyProtection="1">
      <alignment vertical="top"/>
      <protection locked="0"/>
    </xf>
    <xf numFmtId="0" fontId="7" fillId="0" borderId="0" xfId="0" applyFont="1"/>
    <xf numFmtId="0" fontId="22" fillId="0" borderId="0" xfId="0" applyFont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22" fillId="0" borderId="0" xfId="0" applyFont="1" applyFill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2" fillId="3" borderId="2" xfId="0" applyFont="1" applyFill="1" applyBorder="1" applyAlignment="1" applyProtection="1">
      <protection locked="0"/>
    </xf>
    <xf numFmtId="0" fontId="2" fillId="3" borderId="3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protection locked="0"/>
    </xf>
    <xf numFmtId="0" fontId="24" fillId="0" borderId="2" xfId="0" applyFont="1" applyBorder="1" applyAlignment="1" applyProtection="1">
      <protection locked="0"/>
    </xf>
    <xf numFmtId="0" fontId="24" fillId="0" borderId="3" xfId="0" applyFont="1" applyBorder="1" applyAlignment="1" applyProtection="1">
      <protection locked="0"/>
    </xf>
    <xf numFmtId="0" fontId="24" fillId="0" borderId="4" xfId="0" applyFont="1" applyBorder="1" applyAlignment="1" applyProtection="1">
      <protection locked="0"/>
    </xf>
    <xf numFmtId="0" fontId="24" fillId="0" borderId="0" xfId="0" applyFont="1" applyProtection="1">
      <protection locked="0"/>
    </xf>
    <xf numFmtId="0" fontId="2" fillId="0" borderId="18" xfId="0" applyFont="1" applyBorder="1" applyProtection="1">
      <protection locked="0"/>
    </xf>
    <xf numFmtId="3" fontId="1" fillId="0" borderId="18" xfId="0" applyNumberFormat="1" applyFont="1" applyBorder="1" applyAlignment="1" applyProtection="1">
      <alignment horizontal="right"/>
      <protection locked="0"/>
    </xf>
    <xf numFmtId="1" fontId="2" fillId="3" borderId="29" xfId="0" applyNumberFormat="1" applyFont="1" applyFill="1" applyBorder="1" applyAlignment="1">
      <alignment vertical="center" wrapText="1"/>
    </xf>
    <xf numFmtId="0" fontId="2" fillId="3" borderId="29" xfId="0" applyFont="1" applyFill="1" applyBorder="1" applyAlignment="1">
      <alignment wrapText="1"/>
    </xf>
    <xf numFmtId="1" fontId="2" fillId="3" borderId="1" xfId="0" applyNumberFormat="1" applyFont="1" applyFill="1" applyBorder="1" applyAlignment="1">
      <alignment wrapText="1"/>
    </xf>
    <xf numFmtId="1" fontId="2" fillId="3" borderId="30" xfId="0" applyNumberFormat="1" applyFont="1" applyFill="1" applyBorder="1" applyAlignment="1">
      <alignment wrapText="1"/>
    </xf>
    <xf numFmtId="164" fontId="2" fillId="3" borderId="30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7" fillId="0" borderId="3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0" fontId="2" fillId="0" borderId="3" xfId="0" applyFont="1" applyBorder="1" applyAlignment="1" applyProtection="1">
      <alignment horizontal="left" wrapText="1"/>
      <protection locked="0"/>
    </xf>
    <xf numFmtId="0" fontId="2" fillId="0" borderId="4" xfId="0" applyFont="1" applyBorder="1" applyAlignment="1" applyProtection="1">
      <alignment horizontal="left" wrapText="1"/>
      <protection locked="0"/>
    </xf>
    <xf numFmtId="3" fontId="1" fillId="3" borderId="2" xfId="0" applyNumberFormat="1" applyFont="1" applyFill="1" applyBorder="1" applyAlignment="1" applyProtection="1">
      <alignment horizontal="right" vertical="center"/>
    </xf>
    <xf numFmtId="3" fontId="1" fillId="3" borderId="3" xfId="0" applyNumberFormat="1" applyFont="1" applyFill="1" applyBorder="1" applyAlignment="1" applyProtection="1">
      <alignment horizontal="right" vertical="center"/>
    </xf>
    <xf numFmtId="3" fontId="1" fillId="3" borderId="4" xfId="0" applyNumberFormat="1" applyFont="1" applyFill="1" applyBorder="1" applyAlignment="1" applyProtection="1">
      <alignment horizontal="right" vertical="center"/>
    </xf>
    <xf numFmtId="0" fontId="2" fillId="0" borderId="51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3" fillId="4" borderId="8" xfId="0" applyFont="1" applyFill="1" applyBorder="1" applyAlignment="1" applyProtection="1">
      <alignment horizontal="center" vertical="center"/>
      <protection locked="0"/>
    </xf>
    <xf numFmtId="0" fontId="3" fillId="4" borderId="9" xfId="0" applyFont="1" applyFill="1" applyBorder="1" applyAlignment="1" applyProtection="1">
      <alignment horizontal="center" vertical="center"/>
      <protection locked="0"/>
    </xf>
    <xf numFmtId="0" fontId="3" fillId="4" borderId="10" xfId="0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left" wrapText="1" indent="1"/>
      <protection locked="0"/>
    </xf>
    <xf numFmtId="0" fontId="1" fillId="0" borderId="3" xfId="0" applyFont="1" applyBorder="1" applyAlignment="1" applyProtection="1">
      <alignment horizontal="left" wrapText="1" indent="1"/>
      <protection locked="0"/>
    </xf>
    <xf numFmtId="0" fontId="1" fillId="0" borderId="4" xfId="0" applyFont="1" applyBorder="1" applyAlignment="1" applyProtection="1">
      <alignment horizontal="left" wrapText="1" indent="1"/>
      <protection locked="0"/>
    </xf>
    <xf numFmtId="3" fontId="1" fillId="0" borderId="2" xfId="0" applyNumberFormat="1" applyFont="1" applyBorder="1" applyAlignment="1" applyProtection="1">
      <alignment horizontal="right" vertical="center"/>
    </xf>
    <xf numFmtId="3" fontId="1" fillId="0" borderId="3" xfId="0" applyNumberFormat="1" applyFont="1" applyBorder="1" applyAlignment="1" applyProtection="1">
      <alignment horizontal="right" vertical="center"/>
    </xf>
    <xf numFmtId="3" fontId="1" fillId="0" borderId="4" xfId="0" applyNumberFormat="1" applyFont="1" applyBorder="1" applyAlignment="1" applyProtection="1">
      <alignment horizontal="right" vertical="center"/>
    </xf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>
      <alignment horizontal="center"/>
    </xf>
    <xf numFmtId="3" fontId="1" fillId="0" borderId="3" xfId="0" applyNumberFormat="1" applyFont="1" applyBorder="1" applyAlignment="1" applyProtection="1">
      <alignment horizontal="center"/>
      <protection locked="0"/>
    </xf>
    <xf numFmtId="3" fontId="1" fillId="0" borderId="14" xfId="0" applyNumberFormat="1" applyFont="1" applyBorder="1" applyAlignment="1" applyProtection="1">
      <alignment horizont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center" indent="1"/>
      <protection locked="0"/>
    </xf>
    <xf numFmtId="0" fontId="2" fillId="0" borderId="2" xfId="0" applyFont="1" applyBorder="1" applyAlignment="1" applyProtection="1">
      <alignment horizontal="left" wrapText="1" indent="1"/>
      <protection locked="0"/>
    </xf>
    <xf numFmtId="0" fontId="2" fillId="0" borderId="3" xfId="0" applyFont="1" applyBorder="1" applyAlignment="1" applyProtection="1">
      <alignment horizontal="left" wrapText="1" indent="1"/>
      <protection locked="0"/>
    </xf>
    <xf numFmtId="0" fontId="2" fillId="0" borderId="4" xfId="0" applyFont="1" applyBorder="1" applyAlignment="1" applyProtection="1">
      <alignment horizontal="left" wrapText="1" indent="1"/>
      <protection locked="0"/>
    </xf>
    <xf numFmtId="0" fontId="2" fillId="0" borderId="0" xfId="0" applyFont="1" applyBorder="1" applyAlignment="1" applyProtection="1">
      <alignment horizontal="left" wrapText="1" indent="1"/>
      <protection locked="0"/>
    </xf>
    <xf numFmtId="0" fontId="2" fillId="0" borderId="20" xfId="0" applyFont="1" applyBorder="1" applyAlignment="1">
      <alignment horizontal="center"/>
    </xf>
    <xf numFmtId="0" fontId="1" fillId="0" borderId="0" xfId="0" applyFont="1" applyAlignment="1" applyProtection="1">
      <alignment horizontal="center" wrapText="1"/>
      <protection locked="0"/>
    </xf>
    <xf numFmtId="0" fontId="3" fillId="4" borderId="2" xfId="0" applyFont="1" applyFill="1" applyBorder="1" applyAlignment="1" applyProtection="1">
      <alignment horizontal="center" vertical="center"/>
      <protection locked="0"/>
    </xf>
    <xf numFmtId="0" fontId="3" fillId="4" borderId="3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3" fontId="1" fillId="3" borderId="8" xfId="0" applyNumberFormat="1" applyFont="1" applyFill="1" applyBorder="1" applyAlignment="1" applyProtection="1">
      <alignment horizontal="left" vertical="center"/>
      <protection locked="0"/>
    </xf>
    <xf numFmtId="3" fontId="1" fillId="3" borderId="9" xfId="0" applyNumberFormat="1" applyFont="1" applyFill="1" applyBorder="1" applyAlignment="1" applyProtection="1">
      <alignment horizontal="left" vertical="center"/>
      <protection locked="0"/>
    </xf>
    <xf numFmtId="3" fontId="1" fillId="3" borderId="10" xfId="0" applyNumberFormat="1" applyFont="1" applyFill="1" applyBorder="1" applyAlignment="1" applyProtection="1">
      <alignment horizontal="left" vertic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3" fontId="1" fillId="0" borderId="3" xfId="0" applyNumberFormat="1" applyFont="1" applyBorder="1" applyAlignment="1" applyProtection="1">
      <alignment horizontal="left" vertical="center"/>
      <protection locked="0"/>
    </xf>
    <xf numFmtId="3" fontId="1" fillId="0" borderId="0" xfId="0" applyNumberFormat="1" applyFont="1" applyBorder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wrapText="1" indent="1"/>
      <protection locked="0"/>
    </xf>
    <xf numFmtId="0" fontId="2" fillId="0" borderId="0" xfId="0" applyFont="1" applyAlignment="1" applyProtection="1">
      <alignment horizontal="left" wrapText="1" indent="1"/>
      <protection locked="0"/>
    </xf>
    <xf numFmtId="0" fontId="1" fillId="3" borderId="52" xfId="0" applyNumberFormat="1" applyFont="1" applyFill="1" applyBorder="1" applyAlignment="1" applyProtection="1">
      <alignment horizontal="left" vertical="center" wrapText="1"/>
      <protection locked="0"/>
    </xf>
    <xf numFmtId="0" fontId="2" fillId="3" borderId="37" xfId="0" applyNumberFormat="1" applyFont="1" applyFill="1" applyBorder="1" applyAlignment="1" applyProtection="1">
      <alignment horizontal="left" vertical="center" wrapText="1"/>
      <protection locked="0"/>
    </xf>
    <xf numFmtId="0" fontId="2" fillId="3" borderId="9" xfId="0" applyNumberFormat="1" applyFont="1" applyFill="1" applyBorder="1" applyAlignment="1" applyProtection="1">
      <alignment horizontal="left" vertical="center" wrapText="1"/>
      <protection locked="0"/>
    </xf>
    <xf numFmtId="0" fontId="2" fillId="3" borderId="10" xfId="0" applyNumberFormat="1" applyFont="1" applyFill="1" applyBorder="1" applyAlignment="1" applyProtection="1">
      <alignment horizontal="left" vertical="center" wrapText="1"/>
      <protection locked="0"/>
    </xf>
    <xf numFmtId="0" fontId="7" fillId="0" borderId="6" xfId="0" applyFont="1" applyBorder="1" applyAlignment="1" applyProtection="1">
      <alignment horizontal="left" vertical="center" wrapText="1" indent="1"/>
      <protection locked="0"/>
    </xf>
    <xf numFmtId="0" fontId="7" fillId="0" borderId="0" xfId="0" applyFont="1" applyAlignment="1" applyProtection="1">
      <alignment horizontal="left" vertical="center" wrapText="1" indent="1"/>
      <protection locked="0"/>
    </xf>
    <xf numFmtId="0" fontId="7" fillId="0" borderId="0" xfId="0" applyFont="1" applyBorder="1" applyAlignment="1" applyProtection="1">
      <alignment horizontal="left" vertical="center" wrapText="1" indent="1"/>
      <protection locked="0"/>
    </xf>
    <xf numFmtId="0" fontId="1" fillId="0" borderId="0" xfId="0" applyFont="1" applyBorder="1" applyAlignment="1" applyProtection="1">
      <alignment horizontal="left" vertical="center" inden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3" fontId="1" fillId="0" borderId="0" xfId="0" applyNumberFormat="1" applyFont="1" applyBorder="1" applyAlignment="1" applyProtection="1">
      <alignment horizontal="right" vertical="center" indent="1"/>
      <protection locked="0"/>
    </xf>
    <xf numFmtId="3" fontId="1" fillId="0" borderId="0" xfId="0" applyNumberFormat="1" applyFont="1" applyAlignment="1" applyProtection="1">
      <alignment horizontal="right" vertical="center" indent="1"/>
      <protection locked="0"/>
    </xf>
    <xf numFmtId="0" fontId="24" fillId="0" borderId="2" xfId="0" applyFont="1" applyBorder="1" applyAlignment="1" applyProtection="1">
      <alignment horizontal="center"/>
      <protection locked="0"/>
    </xf>
    <xf numFmtId="0" fontId="24" fillId="0" borderId="3" xfId="0" applyFont="1" applyBorder="1" applyAlignment="1" applyProtection="1">
      <alignment horizontal="center"/>
      <protection locked="0"/>
    </xf>
    <xf numFmtId="0" fontId="24" fillId="0" borderId="4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0" fontId="2" fillId="0" borderId="21" xfId="0" applyFont="1" applyBorder="1" applyAlignment="1" applyProtection="1">
      <alignment horizontal="left" wrapText="1"/>
      <protection locked="0"/>
    </xf>
    <xf numFmtId="0" fontId="2" fillId="0" borderId="57" xfId="0" applyFont="1" applyBorder="1" applyAlignment="1" applyProtection="1">
      <alignment horizontal="left" wrapText="1"/>
      <protection locked="0"/>
    </xf>
    <xf numFmtId="0" fontId="2" fillId="0" borderId="22" xfId="0" applyFont="1" applyBorder="1" applyAlignment="1" applyProtection="1">
      <alignment horizontal="left" wrapText="1"/>
      <protection locked="0"/>
    </xf>
    <xf numFmtId="0" fontId="2" fillId="0" borderId="18" xfId="0" applyFont="1" applyBorder="1" applyAlignment="1" applyProtection="1">
      <alignment horizontal="left" wrapText="1"/>
      <protection locked="0"/>
    </xf>
    <xf numFmtId="0" fontId="2" fillId="0" borderId="23" xfId="0" applyFont="1" applyBorder="1" applyAlignment="1" applyProtection="1">
      <alignment horizontal="left" wrapText="1"/>
      <protection locked="0"/>
    </xf>
    <xf numFmtId="1" fontId="2" fillId="3" borderId="20" xfId="0" applyNumberFormat="1" applyFont="1" applyFill="1" applyBorder="1" applyAlignment="1" applyProtection="1">
      <alignment horizontal="center"/>
      <protection locked="0"/>
    </xf>
    <xf numFmtId="1" fontId="2" fillId="3" borderId="21" xfId="0" applyNumberFormat="1" applyFont="1" applyFill="1" applyBorder="1" applyAlignment="1" applyProtection="1">
      <alignment horizontal="center"/>
      <protection locked="0"/>
    </xf>
    <xf numFmtId="1" fontId="2" fillId="3" borderId="57" xfId="0" applyNumberFormat="1" applyFont="1" applyFill="1" applyBorder="1" applyAlignment="1" applyProtection="1">
      <alignment horizontal="center"/>
      <protection locked="0"/>
    </xf>
    <xf numFmtId="1" fontId="2" fillId="3" borderId="22" xfId="0" applyNumberFormat="1" applyFont="1" applyFill="1" applyBorder="1" applyAlignment="1" applyProtection="1">
      <alignment horizontal="center"/>
      <protection locked="0"/>
    </xf>
    <xf numFmtId="1" fontId="2" fillId="3" borderId="18" xfId="0" applyNumberFormat="1" applyFont="1" applyFill="1" applyBorder="1" applyAlignment="1" applyProtection="1">
      <alignment horizontal="center"/>
      <protection locked="0"/>
    </xf>
    <xf numFmtId="1" fontId="2" fillId="3" borderId="23" xfId="0" applyNumberFormat="1" applyFont="1" applyFill="1" applyBorder="1" applyAlignment="1" applyProtection="1">
      <alignment horizontal="center"/>
      <protection locked="0"/>
    </xf>
    <xf numFmtId="14" fontId="2" fillId="3" borderId="20" xfId="0" applyNumberFormat="1" applyFont="1" applyFill="1" applyBorder="1" applyAlignment="1" applyProtection="1">
      <alignment horizontal="center"/>
      <protection locked="0"/>
    </xf>
    <xf numFmtId="14" fontId="2" fillId="3" borderId="21" xfId="0" applyNumberFormat="1" applyFont="1" applyFill="1" applyBorder="1" applyAlignment="1" applyProtection="1">
      <alignment horizontal="center"/>
      <protection locked="0"/>
    </xf>
    <xf numFmtId="14" fontId="2" fillId="3" borderId="57" xfId="0" applyNumberFormat="1" applyFont="1" applyFill="1" applyBorder="1" applyAlignment="1" applyProtection="1">
      <alignment horizontal="center"/>
      <protection locked="0"/>
    </xf>
    <xf numFmtId="14" fontId="2" fillId="3" borderId="22" xfId="0" applyNumberFormat="1" applyFont="1" applyFill="1" applyBorder="1" applyAlignment="1" applyProtection="1">
      <alignment horizontal="center"/>
      <protection locked="0"/>
    </xf>
    <xf numFmtId="14" fontId="2" fillId="3" borderId="18" xfId="0" applyNumberFormat="1" applyFont="1" applyFill="1" applyBorder="1" applyAlignment="1" applyProtection="1">
      <alignment horizontal="center"/>
      <protection locked="0"/>
    </xf>
    <xf numFmtId="14" fontId="2" fillId="3" borderId="23" xfId="0" applyNumberFormat="1" applyFont="1" applyFill="1" applyBorder="1" applyAlignment="1" applyProtection="1">
      <alignment horizontal="center"/>
      <protection locked="0"/>
    </xf>
    <xf numFmtId="0" fontId="24" fillId="0" borderId="21" xfId="0" applyFont="1" applyBorder="1" applyAlignment="1" applyProtection="1">
      <alignment horizontal="center" wrapText="1"/>
      <protection locked="0"/>
    </xf>
    <xf numFmtId="0" fontId="24" fillId="0" borderId="0" xfId="0" applyFont="1" applyBorder="1" applyAlignment="1" applyProtection="1">
      <alignment horizont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left" vertical="center" wrapText="1" indent="1"/>
      <protection locked="0"/>
    </xf>
    <xf numFmtId="0" fontId="2" fillId="0" borderId="3" xfId="0" applyFont="1" applyBorder="1" applyAlignment="1" applyProtection="1">
      <alignment horizontal="left" vertical="center" wrapText="1" indent="1"/>
      <protection locked="0"/>
    </xf>
    <xf numFmtId="0" fontId="2" fillId="0" borderId="4" xfId="0" applyFont="1" applyBorder="1" applyAlignment="1" applyProtection="1">
      <alignment horizontal="left" vertical="center" wrapText="1" indent="1"/>
      <protection locked="0"/>
    </xf>
    <xf numFmtId="3" fontId="1" fillId="0" borderId="2" xfId="0" applyNumberFormat="1" applyFont="1" applyFill="1" applyBorder="1" applyAlignment="1" applyProtection="1">
      <alignment horizontal="right" vertical="center"/>
    </xf>
    <xf numFmtId="3" fontId="1" fillId="0" borderId="3" xfId="0" applyNumberFormat="1" applyFont="1" applyFill="1" applyBorder="1" applyAlignment="1" applyProtection="1">
      <alignment horizontal="right" vertical="center"/>
    </xf>
    <xf numFmtId="3" fontId="1" fillId="0" borderId="4" xfId="0" applyNumberFormat="1" applyFont="1" applyFill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center" vertical="center"/>
      <protection locked="0"/>
    </xf>
    <xf numFmtId="0" fontId="7" fillId="3" borderId="2" xfId="0" applyFont="1" applyFill="1" applyBorder="1" applyAlignment="1" applyProtection="1">
      <alignment horizontal="left" wrapText="1"/>
      <protection locked="0"/>
    </xf>
    <xf numFmtId="0" fontId="7" fillId="3" borderId="3" xfId="0" applyFont="1" applyFill="1" applyBorder="1" applyAlignment="1" applyProtection="1">
      <alignment horizontal="left" wrapText="1"/>
      <protection locked="0"/>
    </xf>
    <xf numFmtId="0" fontId="7" fillId="3" borderId="4" xfId="0" applyFont="1" applyFill="1" applyBorder="1" applyAlignment="1" applyProtection="1">
      <alignment horizontal="left" wrapText="1"/>
      <protection locked="0"/>
    </xf>
    <xf numFmtId="3" fontId="1" fillId="3" borderId="2" xfId="0" applyNumberFormat="1" applyFont="1" applyFill="1" applyBorder="1" applyAlignment="1" applyProtection="1">
      <alignment horizontal="right"/>
      <protection locked="0"/>
    </xf>
    <xf numFmtId="3" fontId="1" fillId="3" borderId="3" xfId="0" applyNumberFormat="1" applyFont="1" applyFill="1" applyBorder="1" applyAlignment="1" applyProtection="1">
      <alignment horizontal="right"/>
      <protection locked="0"/>
    </xf>
    <xf numFmtId="3" fontId="1" fillId="3" borderId="4" xfId="0" applyNumberFormat="1" applyFont="1" applyFill="1" applyBorder="1" applyAlignment="1" applyProtection="1">
      <alignment horizontal="right"/>
      <protection locked="0"/>
    </xf>
    <xf numFmtId="0" fontId="1" fillId="3" borderId="3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alignment horizontal="right"/>
      <protection locked="0"/>
    </xf>
    <xf numFmtId="0" fontId="3" fillId="5" borderId="2" xfId="0" applyFont="1" applyFill="1" applyBorder="1" applyAlignment="1" applyProtection="1">
      <alignment horizontal="center" vertical="center"/>
      <protection locked="0"/>
    </xf>
    <xf numFmtId="0" fontId="3" fillId="5" borderId="3" xfId="0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1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3" borderId="2" xfId="0" applyFont="1" applyFill="1" applyBorder="1" applyAlignment="1" applyProtection="1">
      <alignment horizontal="left" wrapText="1" indent="1"/>
      <protection locked="0"/>
    </xf>
    <xf numFmtId="0" fontId="2" fillId="3" borderId="3" xfId="0" applyFont="1" applyFill="1" applyBorder="1" applyAlignment="1" applyProtection="1">
      <alignment horizontal="left" wrapText="1" indent="1"/>
      <protection locked="0"/>
    </xf>
    <xf numFmtId="0" fontId="2" fillId="3" borderId="4" xfId="0" applyFont="1" applyFill="1" applyBorder="1" applyAlignment="1" applyProtection="1">
      <alignment horizontal="left" wrapText="1" indent="1"/>
      <protection locked="0"/>
    </xf>
    <xf numFmtId="0" fontId="7" fillId="0" borderId="0" xfId="0" applyFont="1" applyBorder="1" applyAlignment="1" applyProtection="1">
      <alignment horizontal="left"/>
      <protection locked="0"/>
    </xf>
    <xf numFmtId="1" fontId="1" fillId="0" borderId="2" xfId="0" applyNumberFormat="1" applyFont="1" applyFill="1" applyBorder="1" applyAlignment="1" applyProtection="1">
      <alignment horizontal="center" vertical="center"/>
      <protection locked="0"/>
    </xf>
    <xf numFmtId="1" fontId="1" fillId="0" borderId="3" xfId="0" applyNumberFormat="1" applyFont="1" applyFill="1" applyBorder="1" applyAlignment="1" applyProtection="1">
      <alignment horizontal="center" vertical="center"/>
      <protection locked="0"/>
    </xf>
    <xf numFmtId="1" fontId="1" fillId="0" borderId="4" xfId="0" applyNumberFormat="1" applyFont="1" applyFill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left" vertical="center" wrapText="1" indent="1"/>
      <protection locked="0"/>
    </xf>
    <xf numFmtId="0" fontId="7" fillId="0" borderId="3" xfId="0" applyFont="1" applyBorder="1" applyAlignment="1" applyProtection="1">
      <alignment horizontal="left" vertical="center" wrapText="1" indent="1"/>
      <protection locked="0"/>
    </xf>
    <xf numFmtId="0" fontId="7" fillId="0" borderId="4" xfId="0" applyFont="1" applyBorder="1" applyAlignment="1" applyProtection="1">
      <alignment horizontal="left" vertical="center" wrapText="1" indent="1"/>
      <protection locked="0"/>
    </xf>
    <xf numFmtId="0" fontId="7" fillId="0" borderId="2" xfId="0" applyFont="1" applyFill="1" applyBorder="1" applyAlignment="1" applyProtection="1">
      <alignment horizontal="center" vertical="center"/>
      <protection locked="0"/>
    </xf>
    <xf numFmtId="0" fontId="7" fillId="0" borderId="4" xfId="0" applyFont="1" applyFill="1" applyBorder="1" applyAlignment="1" applyProtection="1">
      <alignment horizontal="center" vertical="center"/>
      <protection locked="0"/>
    </xf>
    <xf numFmtId="0" fontId="7" fillId="3" borderId="2" xfId="0" applyFont="1" applyFill="1" applyBorder="1" applyAlignment="1" applyProtection="1">
      <alignment horizontal="left"/>
      <protection locked="0"/>
    </xf>
    <xf numFmtId="0" fontId="7" fillId="3" borderId="3" xfId="0" applyFont="1" applyFill="1" applyBorder="1" applyAlignment="1" applyProtection="1">
      <alignment horizontal="left"/>
      <protection locked="0"/>
    </xf>
    <xf numFmtId="0" fontId="7" fillId="3" borderId="4" xfId="0" applyFont="1" applyFill="1" applyBorder="1" applyAlignment="1" applyProtection="1">
      <alignment horizontal="left"/>
      <protection locked="0"/>
    </xf>
    <xf numFmtId="3" fontId="1" fillId="0" borderId="2" xfId="0" applyNumberFormat="1" applyFont="1" applyBorder="1" applyAlignment="1" applyProtection="1">
      <alignment horizontal="right"/>
      <protection locked="0"/>
    </xf>
    <xf numFmtId="0" fontId="1" fillId="0" borderId="3" xfId="0" applyFont="1" applyBorder="1" applyAlignment="1" applyProtection="1">
      <alignment horizontal="right"/>
      <protection locked="0"/>
    </xf>
    <xf numFmtId="0" fontId="1" fillId="0" borderId="4" xfId="0" applyFont="1" applyBorder="1" applyAlignment="1" applyProtection="1">
      <alignment horizontal="right"/>
      <protection locked="0"/>
    </xf>
    <xf numFmtId="3" fontId="1" fillId="0" borderId="3" xfId="0" applyNumberFormat="1" applyFont="1" applyBorder="1" applyAlignment="1" applyProtection="1">
      <alignment horizontal="right"/>
      <protection locked="0"/>
    </xf>
    <xf numFmtId="3" fontId="1" fillId="0" borderId="4" xfId="0" applyNumberFormat="1" applyFont="1" applyBorder="1" applyAlignment="1" applyProtection="1">
      <alignment horizontal="right"/>
      <protection locked="0"/>
    </xf>
    <xf numFmtId="0" fontId="1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34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7" fillId="0" borderId="2" xfId="0" applyFont="1" applyFill="1" applyBorder="1" applyAlignment="1" applyProtection="1">
      <alignment horizontal="left"/>
      <protection locked="0"/>
    </xf>
    <xf numFmtId="0" fontId="7" fillId="0" borderId="3" xfId="0" applyFont="1" applyFill="1" applyBorder="1" applyAlignment="1" applyProtection="1">
      <alignment horizontal="left"/>
      <protection locked="0"/>
    </xf>
    <xf numFmtId="0" fontId="7" fillId="0" borderId="4" xfId="0" applyFont="1" applyFill="1" applyBorder="1" applyAlignment="1" applyProtection="1">
      <alignment horizontal="left"/>
      <protection locked="0"/>
    </xf>
    <xf numFmtId="3" fontId="23" fillId="0" borderId="0" xfId="0" applyNumberFormat="1" applyFont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" fontId="1" fillId="0" borderId="0" xfId="0" applyNumberFormat="1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0" fontId="2" fillId="0" borderId="29" xfId="0" applyFont="1" applyBorder="1" applyAlignment="1">
      <alignment horizontal="left" vertical="center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2" fillId="0" borderId="2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3" fontId="5" fillId="0" borderId="0" xfId="0" applyNumberFormat="1" applyFont="1" applyBorder="1" applyAlignment="1" applyProtection="1">
      <alignment horizontal="left" vertical="center"/>
      <protection locked="0"/>
    </xf>
    <xf numFmtId="0" fontId="5" fillId="0" borderId="34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5" fillId="0" borderId="28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27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5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8" fillId="0" borderId="0" xfId="0" applyFont="1" applyBorder="1" applyAlignment="1">
      <alignment horizontal="left"/>
    </xf>
    <xf numFmtId="3" fontId="17" fillId="0" borderId="8" xfId="0" applyNumberFormat="1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20" fillId="0" borderId="11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3" borderId="22" xfId="0" applyFont="1" applyFill="1" applyBorder="1" applyAlignment="1">
      <alignment horizontal="left" vertical="center" wrapText="1"/>
    </xf>
    <xf numFmtId="0" fontId="17" fillId="3" borderId="18" xfId="0" applyFont="1" applyFill="1" applyBorder="1" applyAlignment="1">
      <alignment horizontal="left" vertical="center" wrapText="1"/>
    </xf>
    <xf numFmtId="0" fontId="17" fillId="3" borderId="23" xfId="0" applyFont="1" applyFill="1" applyBorder="1" applyAlignment="1">
      <alignment horizontal="left" vertical="center" wrapText="1"/>
    </xf>
    <xf numFmtId="0" fontId="17" fillId="3" borderId="2" xfId="0" applyFont="1" applyFill="1" applyBorder="1" applyAlignment="1">
      <alignment horizontal="left" vertical="center" wrapText="1"/>
    </xf>
    <xf numFmtId="0" fontId="17" fillId="3" borderId="3" xfId="0" applyFont="1" applyFill="1" applyBorder="1" applyAlignment="1">
      <alignment horizontal="left" vertical="center" wrapText="1"/>
    </xf>
    <xf numFmtId="0" fontId="17" fillId="3" borderId="4" xfId="0" applyFont="1" applyFill="1" applyBorder="1" applyAlignment="1">
      <alignment horizontal="left" vertical="center" wrapText="1"/>
    </xf>
    <xf numFmtId="0" fontId="17" fillId="3" borderId="43" xfId="0" applyFont="1" applyFill="1" applyBorder="1" applyAlignment="1">
      <alignment horizontal="left" vertical="center" wrapText="1"/>
    </xf>
    <xf numFmtId="0" fontId="18" fillId="0" borderId="0" xfId="0" applyFont="1" applyBorder="1" applyAlignment="1">
      <alignment horizontal="center"/>
    </xf>
    <xf numFmtId="0" fontId="17" fillId="0" borderId="0" xfId="0" applyFont="1" applyFill="1" applyBorder="1" applyAlignment="1">
      <alignment horizontal="center" vertical="center" wrapText="1"/>
    </xf>
    <xf numFmtId="0" fontId="18" fillId="0" borderId="28" xfId="0" applyFont="1" applyBorder="1" applyAlignment="1">
      <alignment horizontal="left" vertical="center" wrapText="1"/>
    </xf>
    <xf numFmtId="0" fontId="18" fillId="0" borderId="27" xfId="0" applyFont="1" applyBorder="1" applyAlignment="1">
      <alignment horizontal="left" vertical="center" wrapText="1"/>
    </xf>
    <xf numFmtId="0" fontId="17" fillId="0" borderId="34" xfId="0" applyFont="1" applyBorder="1" applyAlignment="1">
      <alignment horizontal="left" wrapText="1"/>
    </xf>
    <xf numFmtId="0" fontId="17" fillId="0" borderId="31" xfId="0" applyFont="1" applyBorder="1" applyAlignment="1">
      <alignment horizontal="left" wrapText="1"/>
    </xf>
    <xf numFmtId="0" fontId="17" fillId="0" borderId="35" xfId="0" applyFont="1" applyBorder="1" applyAlignment="1">
      <alignment horizontal="left" wrapText="1"/>
    </xf>
    <xf numFmtId="0" fontId="17" fillId="0" borderId="34" xfId="0" applyFont="1" applyBorder="1" applyAlignment="1">
      <alignment horizontal="left" vertical="center" wrapText="1"/>
    </xf>
    <xf numFmtId="0" fontId="17" fillId="0" borderId="31" xfId="0" applyFont="1" applyBorder="1" applyAlignment="1">
      <alignment horizontal="left" vertical="center" wrapText="1"/>
    </xf>
    <xf numFmtId="0" fontId="17" fillId="0" borderId="35" xfId="0" applyFont="1" applyBorder="1" applyAlignment="1">
      <alignment horizontal="left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17" fillId="0" borderId="20" xfId="0" applyFont="1" applyFill="1" applyBorder="1" applyAlignment="1">
      <alignment horizontal="left" vertical="center" wrapText="1"/>
    </xf>
    <xf numFmtId="0" fontId="17" fillId="0" borderId="21" xfId="0" applyFont="1" applyFill="1" applyBorder="1" applyAlignment="1">
      <alignment horizontal="left" vertical="center" wrapText="1"/>
    </xf>
    <xf numFmtId="0" fontId="17" fillId="0" borderId="57" xfId="0" applyFont="1" applyFill="1" applyBorder="1" applyAlignment="1">
      <alignment horizontal="left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17" fillId="0" borderId="24" xfId="0" applyFont="1" applyFill="1" applyBorder="1" applyAlignment="1">
      <alignment horizontal="left" vertical="center" wrapText="1"/>
    </xf>
    <xf numFmtId="0" fontId="17" fillId="0" borderId="25" xfId="0" applyFont="1" applyFill="1" applyBorder="1" applyAlignment="1">
      <alignment horizontal="left" vertical="center" wrapText="1"/>
    </xf>
    <xf numFmtId="0" fontId="17" fillId="0" borderId="26" xfId="0" applyFont="1" applyFill="1" applyBorder="1" applyAlignment="1">
      <alignment horizontal="left" vertical="center" wrapText="1"/>
    </xf>
    <xf numFmtId="0" fontId="18" fillId="0" borderId="28" xfId="0" applyFont="1" applyBorder="1" applyAlignment="1">
      <alignment horizontal="left" wrapText="1"/>
    </xf>
    <xf numFmtId="0" fontId="18" fillId="0" borderId="9" xfId="0" applyFont="1" applyBorder="1" applyAlignment="1">
      <alignment horizontal="left" wrapText="1"/>
    </xf>
    <xf numFmtId="0" fontId="18" fillId="0" borderId="27" xfId="0" applyFont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5" fillId="0" borderId="39" xfId="0" applyFont="1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2" fillId="3" borderId="30" xfId="0" applyFont="1" applyFill="1" applyBorder="1" applyAlignment="1">
      <alignment horizontal="left" wrapText="1"/>
    </xf>
    <xf numFmtId="0" fontId="5" fillId="0" borderId="28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27" xfId="0" applyFont="1" applyBorder="1" applyAlignment="1">
      <alignment horizontal="center" wrapText="1"/>
    </xf>
    <xf numFmtId="0" fontId="2" fillId="0" borderId="1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 wrapText="1"/>
    </xf>
    <xf numFmtId="0" fontId="8" fillId="0" borderId="28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3" fontId="9" fillId="0" borderId="0" xfId="0" applyNumberFormat="1" applyFont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center" wrapText="1"/>
    </xf>
    <xf numFmtId="0" fontId="5" fillId="0" borderId="0" xfId="0" applyFont="1" applyBorder="1" applyAlignment="1">
      <alignment horizontal="left" wrapText="1"/>
    </xf>
    <xf numFmtId="0" fontId="7" fillId="0" borderId="16" xfId="0" applyFont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2" fillId="0" borderId="42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9" fillId="0" borderId="1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center"/>
    </xf>
    <xf numFmtId="0" fontId="19" fillId="0" borderId="0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left"/>
    </xf>
    <xf numFmtId="3" fontId="19" fillId="0" borderId="8" xfId="0" applyNumberFormat="1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20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114300</xdr:colOff>
      <xdr:row>106</xdr:row>
      <xdr:rowOff>60960</xdr:rowOff>
    </xdr:from>
    <xdr:to>
      <xdr:col>22</xdr:col>
      <xdr:colOff>38100</xdr:colOff>
      <xdr:row>115</xdr:row>
      <xdr:rowOff>38100</xdr:rowOff>
    </xdr:to>
    <xdr:sp macro="" textlink="">
      <xdr:nvSpPr>
        <xdr:cNvPr id="2" name="Овал 1"/>
        <xdr:cNvSpPr/>
      </xdr:nvSpPr>
      <xdr:spPr>
        <a:xfrm>
          <a:off x="4587240" y="16398240"/>
          <a:ext cx="1691640" cy="164592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8"/>
  <sheetViews>
    <sheetView tabSelected="1" workbookViewId="0"/>
  </sheetViews>
  <sheetFormatPr defaultColWidth="4" defaultRowHeight="12.75"/>
  <cols>
    <col min="1" max="1" width="4.140625" style="137" customWidth="1"/>
    <col min="2" max="2" width="4.85546875" style="137" customWidth="1"/>
    <col min="3" max="3" width="5" style="137" customWidth="1"/>
    <col min="4" max="7" width="4.140625" style="137" customWidth="1"/>
    <col min="8" max="8" width="3.7109375" style="137" customWidth="1"/>
    <col min="9" max="12" width="4.140625" style="137" customWidth="1"/>
    <col min="13" max="13" width="4.42578125" style="137" customWidth="1"/>
    <col min="14" max="14" width="4.7109375" style="137" customWidth="1"/>
    <col min="15" max="15" width="4.140625" style="137" customWidth="1"/>
    <col min="16" max="16" width="1.42578125" style="137" customWidth="1"/>
    <col min="17" max="20" width="3" style="9" customWidth="1"/>
    <col min="21" max="21" width="9.7109375" style="9" customWidth="1"/>
    <col min="22" max="22" width="4" style="9" customWidth="1"/>
    <col min="23" max="23" width="2.5703125" style="9" customWidth="1"/>
    <col min="24" max="179" width="4" style="137"/>
    <col min="180" max="180" width="4.140625" style="137" customWidth="1"/>
    <col min="181" max="181" width="4.85546875" style="137" customWidth="1"/>
    <col min="182" max="182" width="5" style="137" customWidth="1"/>
    <col min="183" max="191" width="4.140625" style="137" customWidth="1"/>
    <col min="192" max="192" width="4.42578125" style="137" customWidth="1"/>
    <col min="193" max="194" width="4.140625" style="137" customWidth="1"/>
    <col min="195" max="195" width="1.42578125" style="137" customWidth="1"/>
    <col min="196" max="200" width="3" style="137" customWidth="1"/>
    <col min="201" max="201" width="2.140625" style="137" customWidth="1"/>
    <col min="202" max="202" width="0" style="137" hidden="1" customWidth="1"/>
    <col min="203" max="209" width="4" style="137"/>
    <col min="210" max="210" width="6.140625" style="137" bestFit="1" customWidth="1"/>
    <col min="211" max="211" width="4" style="137"/>
    <col min="212" max="212" width="6.140625" style="137" bestFit="1" customWidth="1"/>
    <col min="213" max="435" width="4" style="137"/>
    <col min="436" max="436" width="4.140625" style="137" customWidth="1"/>
    <col min="437" max="437" width="4.85546875" style="137" customWidth="1"/>
    <col min="438" max="438" width="5" style="137" customWidth="1"/>
    <col min="439" max="447" width="4.140625" style="137" customWidth="1"/>
    <col min="448" max="448" width="4.42578125" style="137" customWidth="1"/>
    <col min="449" max="450" width="4.140625" style="137" customWidth="1"/>
    <col min="451" max="451" width="1.42578125" style="137" customWidth="1"/>
    <col min="452" max="456" width="3" style="137" customWidth="1"/>
    <col min="457" max="457" width="2.140625" style="137" customWidth="1"/>
    <col min="458" max="458" width="0" style="137" hidden="1" customWidth="1"/>
    <col min="459" max="465" width="4" style="137"/>
    <col min="466" max="466" width="6.140625" style="137" bestFit="1" customWidth="1"/>
    <col min="467" max="467" width="4" style="137"/>
    <col min="468" max="468" width="6.140625" style="137" bestFit="1" customWidth="1"/>
    <col min="469" max="691" width="4" style="137"/>
    <col min="692" max="692" width="4.140625" style="137" customWidth="1"/>
    <col min="693" max="693" width="4.85546875" style="137" customWidth="1"/>
    <col min="694" max="694" width="5" style="137" customWidth="1"/>
    <col min="695" max="703" width="4.140625" style="137" customWidth="1"/>
    <col min="704" max="704" width="4.42578125" style="137" customWidth="1"/>
    <col min="705" max="706" width="4.140625" style="137" customWidth="1"/>
    <col min="707" max="707" width="1.42578125" style="137" customWidth="1"/>
    <col min="708" max="712" width="3" style="137" customWidth="1"/>
    <col min="713" max="713" width="2.140625" style="137" customWidth="1"/>
    <col min="714" max="714" width="0" style="137" hidden="1" customWidth="1"/>
    <col min="715" max="721" width="4" style="137"/>
    <col min="722" max="722" width="6.140625" style="137" bestFit="1" customWidth="1"/>
    <col min="723" max="723" width="4" style="137"/>
    <col min="724" max="724" width="6.140625" style="137" bestFit="1" customWidth="1"/>
    <col min="725" max="947" width="4" style="137"/>
    <col min="948" max="948" width="4.140625" style="137" customWidth="1"/>
    <col min="949" max="949" width="4.85546875" style="137" customWidth="1"/>
    <col min="950" max="950" width="5" style="137" customWidth="1"/>
    <col min="951" max="959" width="4.140625" style="137" customWidth="1"/>
    <col min="960" max="960" width="4.42578125" style="137" customWidth="1"/>
    <col min="961" max="962" width="4.140625" style="137" customWidth="1"/>
    <col min="963" max="963" width="1.42578125" style="137" customWidth="1"/>
    <col min="964" max="968" width="3" style="137" customWidth="1"/>
    <col min="969" max="969" width="2.140625" style="137" customWidth="1"/>
    <col min="970" max="970" width="0" style="137" hidden="1" customWidth="1"/>
    <col min="971" max="977" width="4" style="137"/>
    <col min="978" max="978" width="6.140625" style="137" bestFit="1" customWidth="1"/>
    <col min="979" max="979" width="4" style="137"/>
    <col min="980" max="980" width="6.140625" style="137" bestFit="1" customWidth="1"/>
    <col min="981" max="1203" width="4" style="137"/>
    <col min="1204" max="1204" width="4.140625" style="137" customWidth="1"/>
    <col min="1205" max="1205" width="4.85546875" style="137" customWidth="1"/>
    <col min="1206" max="1206" width="5" style="137" customWidth="1"/>
    <col min="1207" max="1215" width="4.140625" style="137" customWidth="1"/>
    <col min="1216" max="1216" width="4.42578125" style="137" customWidth="1"/>
    <col min="1217" max="1218" width="4.140625" style="137" customWidth="1"/>
    <col min="1219" max="1219" width="1.42578125" style="137" customWidth="1"/>
    <col min="1220" max="1224" width="3" style="137" customWidth="1"/>
    <col min="1225" max="1225" width="2.140625" style="137" customWidth="1"/>
    <col min="1226" max="1226" width="0" style="137" hidden="1" customWidth="1"/>
    <col min="1227" max="1233" width="4" style="137"/>
    <col min="1234" max="1234" width="6.140625" style="137" bestFit="1" customWidth="1"/>
    <col min="1235" max="1235" width="4" style="137"/>
    <col min="1236" max="1236" width="6.140625" style="137" bestFit="1" customWidth="1"/>
    <col min="1237" max="1459" width="4" style="137"/>
    <col min="1460" max="1460" width="4.140625" style="137" customWidth="1"/>
    <col min="1461" max="1461" width="4.85546875" style="137" customWidth="1"/>
    <col min="1462" max="1462" width="5" style="137" customWidth="1"/>
    <col min="1463" max="1471" width="4.140625" style="137" customWidth="1"/>
    <col min="1472" max="1472" width="4.42578125" style="137" customWidth="1"/>
    <col min="1473" max="1474" width="4.140625" style="137" customWidth="1"/>
    <col min="1475" max="1475" width="1.42578125" style="137" customWidth="1"/>
    <col min="1476" max="1480" width="3" style="137" customWidth="1"/>
    <col min="1481" max="1481" width="2.140625" style="137" customWidth="1"/>
    <col min="1482" max="1482" width="0" style="137" hidden="1" customWidth="1"/>
    <col min="1483" max="1489" width="4" style="137"/>
    <col min="1490" max="1490" width="6.140625" style="137" bestFit="1" customWidth="1"/>
    <col min="1491" max="1491" width="4" style="137"/>
    <col min="1492" max="1492" width="6.140625" style="137" bestFit="1" customWidth="1"/>
    <col min="1493" max="1715" width="4" style="137"/>
    <col min="1716" max="1716" width="4.140625" style="137" customWidth="1"/>
    <col min="1717" max="1717" width="4.85546875" style="137" customWidth="1"/>
    <col min="1718" max="1718" width="5" style="137" customWidth="1"/>
    <col min="1719" max="1727" width="4.140625" style="137" customWidth="1"/>
    <col min="1728" max="1728" width="4.42578125" style="137" customWidth="1"/>
    <col min="1729" max="1730" width="4.140625" style="137" customWidth="1"/>
    <col min="1731" max="1731" width="1.42578125" style="137" customWidth="1"/>
    <col min="1732" max="1736" width="3" style="137" customWidth="1"/>
    <col min="1737" max="1737" width="2.140625" style="137" customWidth="1"/>
    <col min="1738" max="1738" width="0" style="137" hidden="1" customWidth="1"/>
    <col min="1739" max="1745" width="4" style="137"/>
    <col min="1746" max="1746" width="6.140625" style="137" bestFit="1" customWidth="1"/>
    <col min="1747" max="1747" width="4" style="137"/>
    <col min="1748" max="1748" width="6.140625" style="137" bestFit="1" customWidth="1"/>
    <col min="1749" max="1971" width="4" style="137"/>
    <col min="1972" max="1972" width="4.140625" style="137" customWidth="1"/>
    <col min="1973" max="1973" width="4.85546875" style="137" customWidth="1"/>
    <col min="1974" max="1974" width="5" style="137" customWidth="1"/>
    <col min="1975" max="1983" width="4.140625" style="137" customWidth="1"/>
    <col min="1984" max="1984" width="4.42578125" style="137" customWidth="1"/>
    <col min="1985" max="1986" width="4.140625" style="137" customWidth="1"/>
    <col min="1987" max="1987" width="1.42578125" style="137" customWidth="1"/>
    <col min="1988" max="1992" width="3" style="137" customWidth="1"/>
    <col min="1993" max="1993" width="2.140625" style="137" customWidth="1"/>
    <col min="1994" max="1994" width="0" style="137" hidden="1" customWidth="1"/>
    <col min="1995" max="2001" width="4" style="137"/>
    <col min="2002" max="2002" width="6.140625" style="137" bestFit="1" customWidth="1"/>
    <col min="2003" max="2003" width="4" style="137"/>
    <col min="2004" max="2004" width="6.140625" style="137" bestFit="1" customWidth="1"/>
    <col min="2005" max="2227" width="4" style="137"/>
    <col min="2228" max="2228" width="4.140625" style="137" customWidth="1"/>
    <col min="2229" max="2229" width="4.85546875" style="137" customWidth="1"/>
    <col min="2230" max="2230" width="5" style="137" customWidth="1"/>
    <col min="2231" max="2239" width="4.140625" style="137" customWidth="1"/>
    <col min="2240" max="2240" width="4.42578125" style="137" customWidth="1"/>
    <col min="2241" max="2242" width="4.140625" style="137" customWidth="1"/>
    <col min="2243" max="2243" width="1.42578125" style="137" customWidth="1"/>
    <col min="2244" max="2248" width="3" style="137" customWidth="1"/>
    <col min="2249" max="2249" width="2.140625" style="137" customWidth="1"/>
    <col min="2250" max="2250" width="0" style="137" hidden="1" customWidth="1"/>
    <col min="2251" max="2257" width="4" style="137"/>
    <col min="2258" max="2258" width="6.140625" style="137" bestFit="1" customWidth="1"/>
    <col min="2259" max="2259" width="4" style="137"/>
    <col min="2260" max="2260" width="6.140625" style="137" bestFit="1" customWidth="1"/>
    <col min="2261" max="2483" width="4" style="137"/>
    <col min="2484" max="2484" width="4.140625" style="137" customWidth="1"/>
    <col min="2485" max="2485" width="4.85546875" style="137" customWidth="1"/>
    <col min="2486" max="2486" width="5" style="137" customWidth="1"/>
    <col min="2487" max="2495" width="4.140625" style="137" customWidth="1"/>
    <col min="2496" max="2496" width="4.42578125" style="137" customWidth="1"/>
    <col min="2497" max="2498" width="4.140625" style="137" customWidth="1"/>
    <col min="2499" max="2499" width="1.42578125" style="137" customWidth="1"/>
    <col min="2500" max="2504" width="3" style="137" customWidth="1"/>
    <col min="2505" max="2505" width="2.140625" style="137" customWidth="1"/>
    <col min="2506" max="2506" width="0" style="137" hidden="1" customWidth="1"/>
    <col min="2507" max="2513" width="4" style="137"/>
    <col min="2514" max="2514" width="6.140625" style="137" bestFit="1" customWidth="1"/>
    <col min="2515" max="2515" width="4" style="137"/>
    <col min="2516" max="2516" width="6.140625" style="137" bestFit="1" customWidth="1"/>
    <col min="2517" max="2739" width="4" style="137"/>
    <col min="2740" max="2740" width="4.140625" style="137" customWidth="1"/>
    <col min="2741" max="2741" width="4.85546875" style="137" customWidth="1"/>
    <col min="2742" max="2742" width="5" style="137" customWidth="1"/>
    <col min="2743" max="2751" width="4.140625" style="137" customWidth="1"/>
    <col min="2752" max="2752" width="4.42578125" style="137" customWidth="1"/>
    <col min="2753" max="2754" width="4.140625" style="137" customWidth="1"/>
    <col min="2755" max="2755" width="1.42578125" style="137" customWidth="1"/>
    <col min="2756" max="2760" width="3" style="137" customWidth="1"/>
    <col min="2761" max="2761" width="2.140625" style="137" customWidth="1"/>
    <col min="2762" max="2762" width="0" style="137" hidden="1" customWidth="1"/>
    <col min="2763" max="2769" width="4" style="137"/>
    <col min="2770" max="2770" width="6.140625" style="137" bestFit="1" customWidth="1"/>
    <col min="2771" max="2771" width="4" style="137"/>
    <col min="2772" max="2772" width="6.140625" style="137" bestFit="1" customWidth="1"/>
    <col min="2773" max="2995" width="4" style="137"/>
    <col min="2996" max="2996" width="4.140625" style="137" customWidth="1"/>
    <col min="2997" max="2997" width="4.85546875" style="137" customWidth="1"/>
    <col min="2998" max="2998" width="5" style="137" customWidth="1"/>
    <col min="2999" max="3007" width="4.140625" style="137" customWidth="1"/>
    <col min="3008" max="3008" width="4.42578125" style="137" customWidth="1"/>
    <col min="3009" max="3010" width="4.140625" style="137" customWidth="1"/>
    <col min="3011" max="3011" width="1.42578125" style="137" customWidth="1"/>
    <col min="3012" max="3016" width="3" style="137" customWidth="1"/>
    <col min="3017" max="3017" width="2.140625" style="137" customWidth="1"/>
    <col min="3018" max="3018" width="0" style="137" hidden="1" customWidth="1"/>
    <col min="3019" max="3025" width="4" style="137"/>
    <col min="3026" max="3026" width="6.140625" style="137" bestFit="1" customWidth="1"/>
    <col min="3027" max="3027" width="4" style="137"/>
    <col min="3028" max="3028" width="6.140625" style="137" bestFit="1" customWidth="1"/>
    <col min="3029" max="3251" width="4" style="137"/>
    <col min="3252" max="3252" width="4.140625" style="137" customWidth="1"/>
    <col min="3253" max="3253" width="4.85546875" style="137" customWidth="1"/>
    <col min="3254" max="3254" width="5" style="137" customWidth="1"/>
    <col min="3255" max="3263" width="4.140625" style="137" customWidth="1"/>
    <col min="3264" max="3264" width="4.42578125" style="137" customWidth="1"/>
    <col min="3265" max="3266" width="4.140625" style="137" customWidth="1"/>
    <col min="3267" max="3267" width="1.42578125" style="137" customWidth="1"/>
    <col min="3268" max="3272" width="3" style="137" customWidth="1"/>
    <col min="3273" max="3273" width="2.140625" style="137" customWidth="1"/>
    <col min="3274" max="3274" width="0" style="137" hidden="1" customWidth="1"/>
    <col min="3275" max="3281" width="4" style="137"/>
    <col min="3282" max="3282" width="6.140625" style="137" bestFit="1" customWidth="1"/>
    <col min="3283" max="3283" width="4" style="137"/>
    <col min="3284" max="3284" width="6.140625" style="137" bestFit="1" customWidth="1"/>
    <col min="3285" max="3507" width="4" style="137"/>
    <col min="3508" max="3508" width="4.140625" style="137" customWidth="1"/>
    <col min="3509" max="3509" width="4.85546875" style="137" customWidth="1"/>
    <col min="3510" max="3510" width="5" style="137" customWidth="1"/>
    <col min="3511" max="3519" width="4.140625" style="137" customWidth="1"/>
    <col min="3520" max="3520" width="4.42578125" style="137" customWidth="1"/>
    <col min="3521" max="3522" width="4.140625" style="137" customWidth="1"/>
    <col min="3523" max="3523" width="1.42578125" style="137" customWidth="1"/>
    <col min="3524" max="3528" width="3" style="137" customWidth="1"/>
    <col min="3529" max="3529" width="2.140625" style="137" customWidth="1"/>
    <col min="3530" max="3530" width="0" style="137" hidden="1" customWidth="1"/>
    <col min="3531" max="3537" width="4" style="137"/>
    <col min="3538" max="3538" width="6.140625" style="137" bestFit="1" customWidth="1"/>
    <col min="3539" max="3539" width="4" style="137"/>
    <col min="3540" max="3540" width="6.140625" style="137" bestFit="1" customWidth="1"/>
    <col min="3541" max="3763" width="4" style="137"/>
    <col min="3764" max="3764" width="4.140625" style="137" customWidth="1"/>
    <col min="3765" max="3765" width="4.85546875" style="137" customWidth="1"/>
    <col min="3766" max="3766" width="5" style="137" customWidth="1"/>
    <col min="3767" max="3775" width="4.140625" style="137" customWidth="1"/>
    <col min="3776" max="3776" width="4.42578125" style="137" customWidth="1"/>
    <col min="3777" max="3778" width="4.140625" style="137" customWidth="1"/>
    <col min="3779" max="3779" width="1.42578125" style="137" customWidth="1"/>
    <col min="3780" max="3784" width="3" style="137" customWidth="1"/>
    <col min="3785" max="3785" width="2.140625" style="137" customWidth="1"/>
    <col min="3786" max="3786" width="0" style="137" hidden="1" customWidth="1"/>
    <col min="3787" max="3793" width="4" style="137"/>
    <col min="3794" max="3794" width="6.140625" style="137" bestFit="1" customWidth="1"/>
    <col min="3795" max="3795" width="4" style="137"/>
    <col min="3796" max="3796" width="6.140625" style="137" bestFit="1" customWidth="1"/>
    <col min="3797" max="4019" width="4" style="137"/>
    <col min="4020" max="4020" width="4.140625" style="137" customWidth="1"/>
    <col min="4021" max="4021" width="4.85546875" style="137" customWidth="1"/>
    <col min="4022" max="4022" width="5" style="137" customWidth="1"/>
    <col min="4023" max="4031" width="4.140625" style="137" customWidth="1"/>
    <col min="4032" max="4032" width="4.42578125" style="137" customWidth="1"/>
    <col min="4033" max="4034" width="4.140625" style="137" customWidth="1"/>
    <col min="4035" max="4035" width="1.42578125" style="137" customWidth="1"/>
    <col min="4036" max="4040" width="3" style="137" customWidth="1"/>
    <col min="4041" max="4041" width="2.140625" style="137" customWidth="1"/>
    <col min="4042" max="4042" width="0" style="137" hidden="1" customWidth="1"/>
    <col min="4043" max="4049" width="4" style="137"/>
    <col min="4050" max="4050" width="6.140625" style="137" bestFit="1" customWidth="1"/>
    <col min="4051" max="4051" width="4" style="137"/>
    <col min="4052" max="4052" width="6.140625" style="137" bestFit="1" customWidth="1"/>
    <col min="4053" max="4275" width="4" style="137"/>
    <col min="4276" max="4276" width="4.140625" style="137" customWidth="1"/>
    <col min="4277" max="4277" width="4.85546875" style="137" customWidth="1"/>
    <col min="4278" max="4278" width="5" style="137" customWidth="1"/>
    <col min="4279" max="4287" width="4.140625" style="137" customWidth="1"/>
    <col min="4288" max="4288" width="4.42578125" style="137" customWidth="1"/>
    <col min="4289" max="4290" width="4.140625" style="137" customWidth="1"/>
    <col min="4291" max="4291" width="1.42578125" style="137" customWidth="1"/>
    <col min="4292" max="4296" width="3" style="137" customWidth="1"/>
    <col min="4297" max="4297" width="2.140625" style="137" customWidth="1"/>
    <col min="4298" max="4298" width="0" style="137" hidden="1" customWidth="1"/>
    <col min="4299" max="4305" width="4" style="137"/>
    <col min="4306" max="4306" width="6.140625" style="137" bestFit="1" customWidth="1"/>
    <col min="4307" max="4307" width="4" style="137"/>
    <col min="4308" max="4308" width="6.140625" style="137" bestFit="1" customWidth="1"/>
    <col min="4309" max="4531" width="4" style="137"/>
    <col min="4532" max="4532" width="4.140625" style="137" customWidth="1"/>
    <col min="4533" max="4533" width="4.85546875" style="137" customWidth="1"/>
    <col min="4534" max="4534" width="5" style="137" customWidth="1"/>
    <col min="4535" max="4543" width="4.140625" style="137" customWidth="1"/>
    <col min="4544" max="4544" width="4.42578125" style="137" customWidth="1"/>
    <col min="4545" max="4546" width="4.140625" style="137" customWidth="1"/>
    <col min="4547" max="4547" width="1.42578125" style="137" customWidth="1"/>
    <col min="4548" max="4552" width="3" style="137" customWidth="1"/>
    <col min="4553" max="4553" width="2.140625" style="137" customWidth="1"/>
    <col min="4554" max="4554" width="0" style="137" hidden="1" customWidth="1"/>
    <col min="4555" max="4561" width="4" style="137"/>
    <col min="4562" max="4562" width="6.140625" style="137" bestFit="1" customWidth="1"/>
    <col min="4563" max="4563" width="4" style="137"/>
    <col min="4564" max="4564" width="6.140625" style="137" bestFit="1" customWidth="1"/>
    <col min="4565" max="4787" width="4" style="137"/>
    <col min="4788" max="4788" width="4.140625" style="137" customWidth="1"/>
    <col min="4789" max="4789" width="4.85546875" style="137" customWidth="1"/>
    <col min="4790" max="4790" width="5" style="137" customWidth="1"/>
    <col min="4791" max="4799" width="4.140625" style="137" customWidth="1"/>
    <col min="4800" max="4800" width="4.42578125" style="137" customWidth="1"/>
    <col min="4801" max="4802" width="4.140625" style="137" customWidth="1"/>
    <col min="4803" max="4803" width="1.42578125" style="137" customWidth="1"/>
    <col min="4804" max="4808" width="3" style="137" customWidth="1"/>
    <col min="4809" max="4809" width="2.140625" style="137" customWidth="1"/>
    <col min="4810" max="4810" width="0" style="137" hidden="1" customWidth="1"/>
    <col min="4811" max="4817" width="4" style="137"/>
    <col min="4818" max="4818" width="6.140625" style="137" bestFit="1" customWidth="1"/>
    <col min="4819" max="4819" width="4" style="137"/>
    <col min="4820" max="4820" width="6.140625" style="137" bestFit="1" customWidth="1"/>
    <col min="4821" max="5043" width="4" style="137"/>
    <col min="5044" max="5044" width="4.140625" style="137" customWidth="1"/>
    <col min="5045" max="5045" width="4.85546875" style="137" customWidth="1"/>
    <col min="5046" max="5046" width="5" style="137" customWidth="1"/>
    <col min="5047" max="5055" width="4.140625" style="137" customWidth="1"/>
    <col min="5056" max="5056" width="4.42578125" style="137" customWidth="1"/>
    <col min="5057" max="5058" width="4.140625" style="137" customWidth="1"/>
    <col min="5059" max="5059" width="1.42578125" style="137" customWidth="1"/>
    <col min="5060" max="5064" width="3" style="137" customWidth="1"/>
    <col min="5065" max="5065" width="2.140625" style="137" customWidth="1"/>
    <col min="5066" max="5066" width="0" style="137" hidden="1" customWidth="1"/>
    <col min="5067" max="5073" width="4" style="137"/>
    <col min="5074" max="5074" width="6.140625" style="137" bestFit="1" customWidth="1"/>
    <col min="5075" max="5075" width="4" style="137"/>
    <col min="5076" max="5076" width="6.140625" style="137" bestFit="1" customWidth="1"/>
    <col min="5077" max="5299" width="4" style="137"/>
    <col min="5300" max="5300" width="4.140625" style="137" customWidth="1"/>
    <col min="5301" max="5301" width="4.85546875" style="137" customWidth="1"/>
    <col min="5302" max="5302" width="5" style="137" customWidth="1"/>
    <col min="5303" max="5311" width="4.140625" style="137" customWidth="1"/>
    <col min="5312" max="5312" width="4.42578125" style="137" customWidth="1"/>
    <col min="5313" max="5314" width="4.140625" style="137" customWidth="1"/>
    <col min="5315" max="5315" width="1.42578125" style="137" customWidth="1"/>
    <col min="5316" max="5320" width="3" style="137" customWidth="1"/>
    <col min="5321" max="5321" width="2.140625" style="137" customWidth="1"/>
    <col min="5322" max="5322" width="0" style="137" hidden="1" customWidth="1"/>
    <col min="5323" max="5329" width="4" style="137"/>
    <col min="5330" max="5330" width="6.140625" style="137" bestFit="1" customWidth="1"/>
    <col min="5331" max="5331" width="4" style="137"/>
    <col min="5332" max="5332" width="6.140625" style="137" bestFit="1" customWidth="1"/>
    <col min="5333" max="5555" width="4" style="137"/>
    <col min="5556" max="5556" width="4.140625" style="137" customWidth="1"/>
    <col min="5557" max="5557" width="4.85546875" style="137" customWidth="1"/>
    <col min="5558" max="5558" width="5" style="137" customWidth="1"/>
    <col min="5559" max="5567" width="4.140625" style="137" customWidth="1"/>
    <col min="5568" max="5568" width="4.42578125" style="137" customWidth="1"/>
    <col min="5569" max="5570" width="4.140625" style="137" customWidth="1"/>
    <col min="5571" max="5571" width="1.42578125" style="137" customWidth="1"/>
    <col min="5572" max="5576" width="3" style="137" customWidth="1"/>
    <col min="5577" max="5577" width="2.140625" style="137" customWidth="1"/>
    <col min="5578" max="5578" width="0" style="137" hidden="1" customWidth="1"/>
    <col min="5579" max="5585" width="4" style="137"/>
    <col min="5586" max="5586" width="6.140625" style="137" bestFit="1" customWidth="1"/>
    <col min="5587" max="5587" width="4" style="137"/>
    <col min="5588" max="5588" width="6.140625" style="137" bestFit="1" customWidth="1"/>
    <col min="5589" max="5811" width="4" style="137"/>
    <col min="5812" max="5812" width="4.140625" style="137" customWidth="1"/>
    <col min="5813" max="5813" width="4.85546875" style="137" customWidth="1"/>
    <col min="5814" max="5814" width="5" style="137" customWidth="1"/>
    <col min="5815" max="5823" width="4.140625" style="137" customWidth="1"/>
    <col min="5824" max="5824" width="4.42578125" style="137" customWidth="1"/>
    <col min="5825" max="5826" width="4.140625" style="137" customWidth="1"/>
    <col min="5827" max="5827" width="1.42578125" style="137" customWidth="1"/>
    <col min="5828" max="5832" width="3" style="137" customWidth="1"/>
    <col min="5833" max="5833" width="2.140625" style="137" customWidth="1"/>
    <col min="5834" max="5834" width="0" style="137" hidden="1" customWidth="1"/>
    <col min="5835" max="5841" width="4" style="137"/>
    <col min="5842" max="5842" width="6.140625" style="137" bestFit="1" customWidth="1"/>
    <col min="5843" max="5843" width="4" style="137"/>
    <col min="5844" max="5844" width="6.140625" style="137" bestFit="1" customWidth="1"/>
    <col min="5845" max="6067" width="4" style="137"/>
    <col min="6068" max="6068" width="4.140625" style="137" customWidth="1"/>
    <col min="6069" max="6069" width="4.85546875" style="137" customWidth="1"/>
    <col min="6070" max="6070" width="5" style="137" customWidth="1"/>
    <col min="6071" max="6079" width="4.140625" style="137" customWidth="1"/>
    <col min="6080" max="6080" width="4.42578125" style="137" customWidth="1"/>
    <col min="6081" max="6082" width="4.140625" style="137" customWidth="1"/>
    <col min="6083" max="6083" width="1.42578125" style="137" customWidth="1"/>
    <col min="6084" max="6088" width="3" style="137" customWidth="1"/>
    <col min="6089" max="6089" width="2.140625" style="137" customWidth="1"/>
    <col min="6090" max="6090" width="0" style="137" hidden="1" customWidth="1"/>
    <col min="6091" max="6097" width="4" style="137"/>
    <col min="6098" max="6098" width="6.140625" style="137" bestFit="1" customWidth="1"/>
    <col min="6099" max="6099" width="4" style="137"/>
    <col min="6100" max="6100" width="6.140625" style="137" bestFit="1" customWidth="1"/>
    <col min="6101" max="6323" width="4" style="137"/>
    <col min="6324" max="6324" width="4.140625" style="137" customWidth="1"/>
    <col min="6325" max="6325" width="4.85546875" style="137" customWidth="1"/>
    <col min="6326" max="6326" width="5" style="137" customWidth="1"/>
    <col min="6327" max="6335" width="4.140625" style="137" customWidth="1"/>
    <col min="6336" max="6336" width="4.42578125" style="137" customWidth="1"/>
    <col min="6337" max="6338" width="4.140625" style="137" customWidth="1"/>
    <col min="6339" max="6339" width="1.42578125" style="137" customWidth="1"/>
    <col min="6340" max="6344" width="3" style="137" customWidth="1"/>
    <col min="6345" max="6345" width="2.140625" style="137" customWidth="1"/>
    <col min="6346" max="6346" width="0" style="137" hidden="1" customWidth="1"/>
    <col min="6347" max="6353" width="4" style="137"/>
    <col min="6354" max="6354" width="6.140625" style="137" bestFit="1" customWidth="1"/>
    <col min="6355" max="6355" width="4" style="137"/>
    <col min="6356" max="6356" width="6.140625" style="137" bestFit="1" customWidth="1"/>
    <col min="6357" max="6579" width="4" style="137"/>
    <col min="6580" max="6580" width="4.140625" style="137" customWidth="1"/>
    <col min="6581" max="6581" width="4.85546875" style="137" customWidth="1"/>
    <col min="6582" max="6582" width="5" style="137" customWidth="1"/>
    <col min="6583" max="6591" width="4.140625" style="137" customWidth="1"/>
    <col min="6592" max="6592" width="4.42578125" style="137" customWidth="1"/>
    <col min="6593" max="6594" width="4.140625" style="137" customWidth="1"/>
    <col min="6595" max="6595" width="1.42578125" style="137" customWidth="1"/>
    <col min="6596" max="6600" width="3" style="137" customWidth="1"/>
    <col min="6601" max="6601" width="2.140625" style="137" customWidth="1"/>
    <col min="6602" max="6602" width="0" style="137" hidden="1" customWidth="1"/>
    <col min="6603" max="6609" width="4" style="137"/>
    <col min="6610" max="6610" width="6.140625" style="137" bestFit="1" customWidth="1"/>
    <col min="6611" max="6611" width="4" style="137"/>
    <col min="6612" max="6612" width="6.140625" style="137" bestFit="1" customWidth="1"/>
    <col min="6613" max="6835" width="4" style="137"/>
    <col min="6836" max="6836" width="4.140625" style="137" customWidth="1"/>
    <col min="6837" max="6837" width="4.85546875" style="137" customWidth="1"/>
    <col min="6838" max="6838" width="5" style="137" customWidth="1"/>
    <col min="6839" max="6847" width="4.140625" style="137" customWidth="1"/>
    <col min="6848" max="6848" width="4.42578125" style="137" customWidth="1"/>
    <col min="6849" max="6850" width="4.140625" style="137" customWidth="1"/>
    <col min="6851" max="6851" width="1.42578125" style="137" customWidth="1"/>
    <col min="6852" max="6856" width="3" style="137" customWidth="1"/>
    <col min="6857" max="6857" width="2.140625" style="137" customWidth="1"/>
    <col min="6858" max="6858" width="0" style="137" hidden="1" customWidth="1"/>
    <col min="6859" max="6865" width="4" style="137"/>
    <col min="6866" max="6866" width="6.140625" style="137" bestFit="1" customWidth="1"/>
    <col min="6867" max="6867" width="4" style="137"/>
    <col min="6868" max="6868" width="6.140625" style="137" bestFit="1" customWidth="1"/>
    <col min="6869" max="7091" width="4" style="137"/>
    <col min="7092" max="7092" width="4.140625" style="137" customWidth="1"/>
    <col min="7093" max="7093" width="4.85546875" style="137" customWidth="1"/>
    <col min="7094" max="7094" width="5" style="137" customWidth="1"/>
    <col min="7095" max="7103" width="4.140625" style="137" customWidth="1"/>
    <col min="7104" max="7104" width="4.42578125" style="137" customWidth="1"/>
    <col min="7105" max="7106" width="4.140625" style="137" customWidth="1"/>
    <col min="7107" max="7107" width="1.42578125" style="137" customWidth="1"/>
    <col min="7108" max="7112" width="3" style="137" customWidth="1"/>
    <col min="7113" max="7113" width="2.140625" style="137" customWidth="1"/>
    <col min="7114" max="7114" width="0" style="137" hidden="1" customWidth="1"/>
    <col min="7115" max="7121" width="4" style="137"/>
    <col min="7122" max="7122" width="6.140625" style="137" bestFit="1" customWidth="1"/>
    <col min="7123" max="7123" width="4" style="137"/>
    <col min="7124" max="7124" width="6.140625" style="137" bestFit="1" customWidth="1"/>
    <col min="7125" max="7347" width="4" style="137"/>
    <col min="7348" max="7348" width="4.140625" style="137" customWidth="1"/>
    <col min="7349" max="7349" width="4.85546875" style="137" customWidth="1"/>
    <col min="7350" max="7350" width="5" style="137" customWidth="1"/>
    <col min="7351" max="7359" width="4.140625" style="137" customWidth="1"/>
    <col min="7360" max="7360" width="4.42578125" style="137" customWidth="1"/>
    <col min="7361" max="7362" width="4.140625" style="137" customWidth="1"/>
    <col min="7363" max="7363" width="1.42578125" style="137" customWidth="1"/>
    <col min="7364" max="7368" width="3" style="137" customWidth="1"/>
    <col min="7369" max="7369" width="2.140625" style="137" customWidth="1"/>
    <col min="7370" max="7370" width="0" style="137" hidden="1" customWidth="1"/>
    <col min="7371" max="7377" width="4" style="137"/>
    <col min="7378" max="7378" width="6.140625" style="137" bestFit="1" customWidth="1"/>
    <col min="7379" max="7379" width="4" style="137"/>
    <col min="7380" max="7380" width="6.140625" style="137" bestFit="1" customWidth="1"/>
    <col min="7381" max="7603" width="4" style="137"/>
    <col min="7604" max="7604" width="4.140625" style="137" customWidth="1"/>
    <col min="7605" max="7605" width="4.85546875" style="137" customWidth="1"/>
    <col min="7606" max="7606" width="5" style="137" customWidth="1"/>
    <col min="7607" max="7615" width="4.140625" style="137" customWidth="1"/>
    <col min="7616" max="7616" width="4.42578125" style="137" customWidth="1"/>
    <col min="7617" max="7618" width="4.140625" style="137" customWidth="1"/>
    <col min="7619" max="7619" width="1.42578125" style="137" customWidth="1"/>
    <col min="7620" max="7624" width="3" style="137" customWidth="1"/>
    <col min="7625" max="7625" width="2.140625" style="137" customWidth="1"/>
    <col min="7626" max="7626" width="0" style="137" hidden="1" customWidth="1"/>
    <col min="7627" max="7633" width="4" style="137"/>
    <col min="7634" max="7634" width="6.140625" style="137" bestFit="1" customWidth="1"/>
    <col min="7635" max="7635" width="4" style="137"/>
    <col min="7636" max="7636" width="6.140625" style="137" bestFit="1" customWidth="1"/>
    <col min="7637" max="7859" width="4" style="137"/>
    <col min="7860" max="7860" width="4.140625" style="137" customWidth="1"/>
    <col min="7861" max="7861" width="4.85546875" style="137" customWidth="1"/>
    <col min="7862" max="7862" width="5" style="137" customWidth="1"/>
    <col min="7863" max="7871" width="4.140625" style="137" customWidth="1"/>
    <col min="7872" max="7872" width="4.42578125" style="137" customWidth="1"/>
    <col min="7873" max="7874" width="4.140625" style="137" customWidth="1"/>
    <col min="7875" max="7875" width="1.42578125" style="137" customWidth="1"/>
    <col min="7876" max="7880" width="3" style="137" customWidth="1"/>
    <col min="7881" max="7881" width="2.140625" style="137" customWidth="1"/>
    <col min="7882" max="7882" width="0" style="137" hidden="1" customWidth="1"/>
    <col min="7883" max="7889" width="4" style="137"/>
    <col min="7890" max="7890" width="6.140625" style="137" bestFit="1" customWidth="1"/>
    <col min="7891" max="7891" width="4" style="137"/>
    <col min="7892" max="7892" width="6.140625" style="137" bestFit="1" customWidth="1"/>
    <col min="7893" max="8115" width="4" style="137"/>
    <col min="8116" max="8116" width="4.140625" style="137" customWidth="1"/>
    <col min="8117" max="8117" width="4.85546875" style="137" customWidth="1"/>
    <col min="8118" max="8118" width="5" style="137" customWidth="1"/>
    <col min="8119" max="8127" width="4.140625" style="137" customWidth="1"/>
    <col min="8128" max="8128" width="4.42578125" style="137" customWidth="1"/>
    <col min="8129" max="8130" width="4.140625" style="137" customWidth="1"/>
    <col min="8131" max="8131" width="1.42578125" style="137" customWidth="1"/>
    <col min="8132" max="8136" width="3" style="137" customWidth="1"/>
    <col min="8137" max="8137" width="2.140625" style="137" customWidth="1"/>
    <col min="8138" max="8138" width="0" style="137" hidden="1" customWidth="1"/>
    <col min="8139" max="8145" width="4" style="137"/>
    <col min="8146" max="8146" width="6.140625" style="137" bestFit="1" customWidth="1"/>
    <col min="8147" max="8147" width="4" style="137"/>
    <col min="8148" max="8148" width="6.140625" style="137" bestFit="1" customWidth="1"/>
    <col min="8149" max="8371" width="4" style="137"/>
    <col min="8372" max="8372" width="4.140625" style="137" customWidth="1"/>
    <col min="8373" max="8373" width="4.85546875" style="137" customWidth="1"/>
    <col min="8374" max="8374" width="5" style="137" customWidth="1"/>
    <col min="8375" max="8383" width="4.140625" style="137" customWidth="1"/>
    <col min="8384" max="8384" width="4.42578125" style="137" customWidth="1"/>
    <col min="8385" max="8386" width="4.140625" style="137" customWidth="1"/>
    <col min="8387" max="8387" width="1.42578125" style="137" customWidth="1"/>
    <col min="8388" max="8392" width="3" style="137" customWidth="1"/>
    <col min="8393" max="8393" width="2.140625" style="137" customWidth="1"/>
    <col min="8394" max="8394" width="0" style="137" hidden="1" customWidth="1"/>
    <col min="8395" max="8401" width="4" style="137"/>
    <col min="8402" max="8402" width="6.140625" style="137" bestFit="1" customWidth="1"/>
    <col min="8403" max="8403" width="4" style="137"/>
    <col min="8404" max="8404" width="6.140625" style="137" bestFit="1" customWidth="1"/>
    <col min="8405" max="8627" width="4" style="137"/>
    <col min="8628" max="8628" width="4.140625" style="137" customWidth="1"/>
    <col min="8629" max="8629" width="4.85546875" style="137" customWidth="1"/>
    <col min="8630" max="8630" width="5" style="137" customWidth="1"/>
    <col min="8631" max="8639" width="4.140625" style="137" customWidth="1"/>
    <col min="8640" max="8640" width="4.42578125" style="137" customWidth="1"/>
    <col min="8641" max="8642" width="4.140625" style="137" customWidth="1"/>
    <col min="8643" max="8643" width="1.42578125" style="137" customWidth="1"/>
    <col min="8644" max="8648" width="3" style="137" customWidth="1"/>
    <col min="8649" max="8649" width="2.140625" style="137" customWidth="1"/>
    <col min="8650" max="8650" width="0" style="137" hidden="1" customWidth="1"/>
    <col min="8651" max="8657" width="4" style="137"/>
    <col min="8658" max="8658" width="6.140625" style="137" bestFit="1" customWidth="1"/>
    <col min="8659" max="8659" width="4" style="137"/>
    <col min="8660" max="8660" width="6.140625" style="137" bestFit="1" customWidth="1"/>
    <col min="8661" max="8883" width="4" style="137"/>
    <col min="8884" max="8884" width="4.140625" style="137" customWidth="1"/>
    <col min="8885" max="8885" width="4.85546875" style="137" customWidth="1"/>
    <col min="8886" max="8886" width="5" style="137" customWidth="1"/>
    <col min="8887" max="8895" width="4.140625" style="137" customWidth="1"/>
    <col min="8896" max="8896" width="4.42578125" style="137" customWidth="1"/>
    <col min="8897" max="8898" width="4.140625" style="137" customWidth="1"/>
    <col min="8899" max="8899" width="1.42578125" style="137" customWidth="1"/>
    <col min="8900" max="8904" width="3" style="137" customWidth="1"/>
    <col min="8905" max="8905" width="2.140625" style="137" customWidth="1"/>
    <col min="8906" max="8906" width="0" style="137" hidden="1" customWidth="1"/>
    <col min="8907" max="8913" width="4" style="137"/>
    <col min="8914" max="8914" width="6.140625" style="137" bestFit="1" customWidth="1"/>
    <col min="8915" max="8915" width="4" style="137"/>
    <col min="8916" max="8916" width="6.140625" style="137" bestFit="1" customWidth="1"/>
    <col min="8917" max="9139" width="4" style="137"/>
    <col min="9140" max="9140" width="4.140625" style="137" customWidth="1"/>
    <col min="9141" max="9141" width="4.85546875" style="137" customWidth="1"/>
    <col min="9142" max="9142" width="5" style="137" customWidth="1"/>
    <col min="9143" max="9151" width="4.140625" style="137" customWidth="1"/>
    <col min="9152" max="9152" width="4.42578125" style="137" customWidth="1"/>
    <col min="9153" max="9154" width="4.140625" style="137" customWidth="1"/>
    <col min="9155" max="9155" width="1.42578125" style="137" customWidth="1"/>
    <col min="9156" max="9160" width="3" style="137" customWidth="1"/>
    <col min="9161" max="9161" width="2.140625" style="137" customWidth="1"/>
    <col min="9162" max="9162" width="0" style="137" hidden="1" customWidth="1"/>
    <col min="9163" max="9169" width="4" style="137"/>
    <col min="9170" max="9170" width="6.140625" style="137" bestFit="1" customWidth="1"/>
    <col min="9171" max="9171" width="4" style="137"/>
    <col min="9172" max="9172" width="6.140625" style="137" bestFit="1" customWidth="1"/>
    <col min="9173" max="9395" width="4" style="137"/>
    <col min="9396" max="9396" width="4.140625" style="137" customWidth="1"/>
    <col min="9397" max="9397" width="4.85546875" style="137" customWidth="1"/>
    <col min="9398" max="9398" width="5" style="137" customWidth="1"/>
    <col min="9399" max="9407" width="4.140625" style="137" customWidth="1"/>
    <col min="9408" max="9408" width="4.42578125" style="137" customWidth="1"/>
    <col min="9409" max="9410" width="4.140625" style="137" customWidth="1"/>
    <col min="9411" max="9411" width="1.42578125" style="137" customWidth="1"/>
    <col min="9412" max="9416" width="3" style="137" customWidth="1"/>
    <col min="9417" max="9417" width="2.140625" style="137" customWidth="1"/>
    <col min="9418" max="9418" width="0" style="137" hidden="1" customWidth="1"/>
    <col min="9419" max="9425" width="4" style="137"/>
    <col min="9426" max="9426" width="6.140625" style="137" bestFit="1" customWidth="1"/>
    <col min="9427" max="9427" width="4" style="137"/>
    <col min="9428" max="9428" width="6.140625" style="137" bestFit="1" customWidth="1"/>
    <col min="9429" max="9651" width="4" style="137"/>
    <col min="9652" max="9652" width="4.140625" style="137" customWidth="1"/>
    <col min="9653" max="9653" width="4.85546875" style="137" customWidth="1"/>
    <col min="9654" max="9654" width="5" style="137" customWidth="1"/>
    <col min="9655" max="9663" width="4.140625" style="137" customWidth="1"/>
    <col min="9664" max="9664" width="4.42578125" style="137" customWidth="1"/>
    <col min="9665" max="9666" width="4.140625" style="137" customWidth="1"/>
    <col min="9667" max="9667" width="1.42578125" style="137" customWidth="1"/>
    <col min="9668" max="9672" width="3" style="137" customWidth="1"/>
    <col min="9673" max="9673" width="2.140625" style="137" customWidth="1"/>
    <col min="9674" max="9674" width="0" style="137" hidden="1" customWidth="1"/>
    <col min="9675" max="9681" width="4" style="137"/>
    <col min="9682" max="9682" width="6.140625" style="137" bestFit="1" customWidth="1"/>
    <col min="9683" max="9683" width="4" style="137"/>
    <col min="9684" max="9684" width="6.140625" style="137" bestFit="1" customWidth="1"/>
    <col min="9685" max="9907" width="4" style="137"/>
    <col min="9908" max="9908" width="4.140625" style="137" customWidth="1"/>
    <col min="9909" max="9909" width="4.85546875" style="137" customWidth="1"/>
    <col min="9910" max="9910" width="5" style="137" customWidth="1"/>
    <col min="9911" max="9919" width="4.140625" style="137" customWidth="1"/>
    <col min="9920" max="9920" width="4.42578125" style="137" customWidth="1"/>
    <col min="9921" max="9922" width="4.140625" style="137" customWidth="1"/>
    <col min="9923" max="9923" width="1.42578125" style="137" customWidth="1"/>
    <col min="9924" max="9928" width="3" style="137" customWidth="1"/>
    <col min="9929" max="9929" width="2.140625" style="137" customWidth="1"/>
    <col min="9930" max="9930" width="0" style="137" hidden="1" customWidth="1"/>
    <col min="9931" max="9937" width="4" style="137"/>
    <col min="9938" max="9938" width="6.140625" style="137" bestFit="1" customWidth="1"/>
    <col min="9939" max="9939" width="4" style="137"/>
    <col min="9940" max="9940" width="6.140625" style="137" bestFit="1" customWidth="1"/>
    <col min="9941" max="10163" width="4" style="137"/>
    <col min="10164" max="10164" width="4.140625" style="137" customWidth="1"/>
    <col min="10165" max="10165" width="4.85546875" style="137" customWidth="1"/>
    <col min="10166" max="10166" width="5" style="137" customWidth="1"/>
    <col min="10167" max="10175" width="4.140625" style="137" customWidth="1"/>
    <col min="10176" max="10176" width="4.42578125" style="137" customWidth="1"/>
    <col min="10177" max="10178" width="4.140625" style="137" customWidth="1"/>
    <col min="10179" max="10179" width="1.42578125" style="137" customWidth="1"/>
    <col min="10180" max="10184" width="3" style="137" customWidth="1"/>
    <col min="10185" max="10185" width="2.140625" style="137" customWidth="1"/>
    <col min="10186" max="10186" width="0" style="137" hidden="1" customWidth="1"/>
    <col min="10187" max="10193" width="4" style="137"/>
    <col min="10194" max="10194" width="6.140625" style="137" bestFit="1" customWidth="1"/>
    <col min="10195" max="10195" width="4" style="137"/>
    <col min="10196" max="10196" width="6.140625" style="137" bestFit="1" customWidth="1"/>
    <col min="10197" max="10419" width="4" style="137"/>
    <col min="10420" max="10420" width="4.140625" style="137" customWidth="1"/>
    <col min="10421" max="10421" width="4.85546875" style="137" customWidth="1"/>
    <col min="10422" max="10422" width="5" style="137" customWidth="1"/>
    <col min="10423" max="10431" width="4.140625" style="137" customWidth="1"/>
    <col min="10432" max="10432" width="4.42578125" style="137" customWidth="1"/>
    <col min="10433" max="10434" width="4.140625" style="137" customWidth="1"/>
    <col min="10435" max="10435" width="1.42578125" style="137" customWidth="1"/>
    <col min="10436" max="10440" width="3" style="137" customWidth="1"/>
    <col min="10441" max="10441" width="2.140625" style="137" customWidth="1"/>
    <col min="10442" max="10442" width="0" style="137" hidden="1" customWidth="1"/>
    <col min="10443" max="10449" width="4" style="137"/>
    <col min="10450" max="10450" width="6.140625" style="137" bestFit="1" customWidth="1"/>
    <col min="10451" max="10451" width="4" style="137"/>
    <col min="10452" max="10452" width="6.140625" style="137" bestFit="1" customWidth="1"/>
    <col min="10453" max="10675" width="4" style="137"/>
    <col min="10676" max="10676" width="4.140625" style="137" customWidth="1"/>
    <col min="10677" max="10677" width="4.85546875" style="137" customWidth="1"/>
    <col min="10678" max="10678" width="5" style="137" customWidth="1"/>
    <col min="10679" max="10687" width="4.140625" style="137" customWidth="1"/>
    <col min="10688" max="10688" width="4.42578125" style="137" customWidth="1"/>
    <col min="10689" max="10690" width="4.140625" style="137" customWidth="1"/>
    <col min="10691" max="10691" width="1.42578125" style="137" customWidth="1"/>
    <col min="10692" max="10696" width="3" style="137" customWidth="1"/>
    <col min="10697" max="10697" width="2.140625" style="137" customWidth="1"/>
    <col min="10698" max="10698" width="0" style="137" hidden="1" customWidth="1"/>
    <col min="10699" max="10705" width="4" style="137"/>
    <col min="10706" max="10706" width="6.140625" style="137" bestFit="1" customWidth="1"/>
    <col min="10707" max="10707" width="4" style="137"/>
    <col min="10708" max="10708" width="6.140625" style="137" bestFit="1" customWidth="1"/>
    <col min="10709" max="10931" width="4" style="137"/>
    <col min="10932" max="10932" width="4.140625" style="137" customWidth="1"/>
    <col min="10933" max="10933" width="4.85546875" style="137" customWidth="1"/>
    <col min="10934" max="10934" width="5" style="137" customWidth="1"/>
    <col min="10935" max="10943" width="4.140625" style="137" customWidth="1"/>
    <col min="10944" max="10944" width="4.42578125" style="137" customWidth="1"/>
    <col min="10945" max="10946" width="4.140625" style="137" customWidth="1"/>
    <col min="10947" max="10947" width="1.42578125" style="137" customWidth="1"/>
    <col min="10948" max="10952" width="3" style="137" customWidth="1"/>
    <col min="10953" max="10953" width="2.140625" style="137" customWidth="1"/>
    <col min="10954" max="10954" width="0" style="137" hidden="1" customWidth="1"/>
    <col min="10955" max="10961" width="4" style="137"/>
    <col min="10962" max="10962" width="6.140625" style="137" bestFit="1" customWidth="1"/>
    <col min="10963" max="10963" width="4" style="137"/>
    <col min="10964" max="10964" width="6.140625" style="137" bestFit="1" customWidth="1"/>
    <col min="10965" max="11187" width="4" style="137"/>
    <col min="11188" max="11188" width="4.140625" style="137" customWidth="1"/>
    <col min="11189" max="11189" width="4.85546875" style="137" customWidth="1"/>
    <col min="11190" max="11190" width="5" style="137" customWidth="1"/>
    <col min="11191" max="11199" width="4.140625" style="137" customWidth="1"/>
    <col min="11200" max="11200" width="4.42578125" style="137" customWidth="1"/>
    <col min="11201" max="11202" width="4.140625" style="137" customWidth="1"/>
    <col min="11203" max="11203" width="1.42578125" style="137" customWidth="1"/>
    <col min="11204" max="11208" width="3" style="137" customWidth="1"/>
    <col min="11209" max="11209" width="2.140625" style="137" customWidth="1"/>
    <col min="11210" max="11210" width="0" style="137" hidden="1" customWidth="1"/>
    <col min="11211" max="11217" width="4" style="137"/>
    <col min="11218" max="11218" width="6.140625" style="137" bestFit="1" customWidth="1"/>
    <col min="11219" max="11219" width="4" style="137"/>
    <col min="11220" max="11220" width="6.140625" style="137" bestFit="1" customWidth="1"/>
    <col min="11221" max="16384" width="4" style="137"/>
  </cols>
  <sheetData>
    <row r="1" spans="1:23" ht="10.9" customHeight="1">
      <c r="U1" s="216" t="s">
        <v>170</v>
      </c>
    </row>
    <row r="2" spans="1:23" ht="15.6" customHeight="1">
      <c r="A2" s="307" t="s">
        <v>97</v>
      </c>
      <c r="B2" s="307"/>
      <c r="C2" s="307"/>
      <c r="D2" s="307"/>
      <c r="E2" s="307"/>
      <c r="F2" s="307"/>
      <c r="G2" s="307"/>
      <c r="H2" s="307"/>
      <c r="I2" s="307"/>
      <c r="J2" s="307"/>
      <c r="K2" s="307"/>
      <c r="L2" s="307"/>
      <c r="M2" s="307"/>
      <c r="N2" s="307"/>
      <c r="O2" s="307"/>
      <c r="P2" s="307"/>
      <c r="Q2" s="307"/>
      <c r="R2" s="307"/>
      <c r="S2" s="307"/>
      <c r="T2" s="307"/>
      <c r="U2" s="307"/>
      <c r="V2" s="307"/>
      <c r="W2" s="307"/>
    </row>
    <row r="3" spans="1:23" s="1" customFormat="1" ht="8.25" customHeight="1">
      <c r="A3" s="271"/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  <c r="S3" s="271"/>
      <c r="T3" s="271"/>
      <c r="U3" s="271"/>
      <c r="V3" s="271"/>
      <c r="W3" s="271"/>
    </row>
    <row r="4" spans="1:23" ht="15.75" customHeight="1">
      <c r="A4" s="308" t="s">
        <v>0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10"/>
    </row>
    <row r="5" spans="1:23" s="1" customFormat="1" ht="8.25" customHeight="1" thickBot="1">
      <c r="A5" s="271"/>
      <c r="B5" s="271"/>
      <c r="C5" s="271"/>
      <c r="D5" s="271"/>
      <c r="E5" s="271"/>
      <c r="F5" s="271"/>
      <c r="G5" s="271"/>
      <c r="H5" s="271"/>
      <c r="I5" s="271"/>
      <c r="J5" s="271"/>
      <c r="K5" s="271"/>
      <c r="L5" s="271"/>
      <c r="M5" s="297"/>
      <c r="N5" s="297"/>
      <c r="O5" s="297"/>
      <c r="P5" s="297"/>
      <c r="Q5" s="297"/>
      <c r="R5" s="297"/>
      <c r="S5" s="297"/>
      <c r="T5" s="297"/>
      <c r="U5" s="297"/>
      <c r="V5" s="271"/>
      <c r="W5" s="271"/>
    </row>
    <row r="6" spans="1:23" ht="16.5" customHeight="1" thickBot="1">
      <c r="A6" s="2">
        <v>1</v>
      </c>
      <c r="B6" s="311" t="s">
        <v>180</v>
      </c>
      <c r="C6" s="312"/>
      <c r="D6" s="313">
        <v>111111111111</v>
      </c>
      <c r="E6" s="314"/>
      <c r="F6" s="314"/>
      <c r="G6" s="314"/>
      <c r="H6" s="314"/>
      <c r="I6" s="314"/>
      <c r="J6" s="315"/>
      <c r="K6" s="316"/>
      <c r="L6" s="275"/>
      <c r="M6" s="7"/>
      <c r="N6" s="22"/>
      <c r="O6" s="317"/>
      <c r="P6" s="317"/>
      <c r="Q6" s="317"/>
      <c r="R6" s="317"/>
      <c r="S6" s="317"/>
      <c r="T6" s="317"/>
      <c r="U6" s="317"/>
      <c r="V6" s="318"/>
      <c r="W6" s="318"/>
    </row>
    <row r="7" spans="1:23" s="1" customFormat="1" ht="8.25" customHeight="1" thickBot="1">
      <c r="A7" s="271"/>
      <c r="B7" s="271"/>
      <c r="C7" s="271"/>
      <c r="D7" s="271"/>
      <c r="E7" s="271"/>
      <c r="F7" s="271"/>
      <c r="G7" s="271"/>
      <c r="H7" s="271"/>
      <c r="I7" s="271"/>
      <c r="J7" s="271"/>
      <c r="K7" s="271"/>
      <c r="L7" s="271"/>
      <c r="M7" s="272"/>
      <c r="N7" s="272"/>
      <c r="O7" s="272"/>
      <c r="P7" s="272"/>
      <c r="Q7" s="272"/>
      <c r="R7" s="272"/>
      <c r="S7" s="272"/>
      <c r="T7" s="272"/>
      <c r="U7" s="272"/>
      <c r="V7" s="271"/>
      <c r="W7" s="271"/>
    </row>
    <row r="8" spans="1:23" ht="27" customHeight="1" thickBot="1">
      <c r="A8" s="2">
        <v>2</v>
      </c>
      <c r="B8" s="319" t="s">
        <v>101</v>
      </c>
      <c r="C8" s="320"/>
      <c r="D8" s="320"/>
      <c r="E8" s="320"/>
      <c r="F8" s="320"/>
      <c r="G8" s="321" t="s">
        <v>95</v>
      </c>
      <c r="H8" s="322"/>
      <c r="I8" s="322"/>
      <c r="J8" s="322"/>
      <c r="K8" s="322"/>
      <c r="L8" s="322"/>
      <c r="M8" s="322"/>
      <c r="N8" s="322"/>
      <c r="O8" s="322"/>
      <c r="P8" s="322"/>
      <c r="Q8" s="322"/>
      <c r="R8" s="322"/>
      <c r="S8" s="322"/>
      <c r="T8" s="322"/>
      <c r="U8" s="323"/>
      <c r="V8" s="323"/>
      <c r="W8" s="324"/>
    </row>
    <row r="9" spans="1:23" ht="7.9" customHeight="1" thickBot="1">
      <c r="A9" s="51"/>
      <c r="B9" s="134"/>
      <c r="C9" s="135"/>
      <c r="D9" s="135"/>
      <c r="E9" s="135"/>
      <c r="F9" s="135"/>
      <c r="G9" s="53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146"/>
    </row>
    <row r="10" spans="1:23" ht="13.9" customHeight="1" thickBot="1">
      <c r="A10" s="51">
        <v>3</v>
      </c>
      <c r="B10" s="377" t="s">
        <v>98</v>
      </c>
      <c r="C10" s="378"/>
      <c r="D10" s="378"/>
      <c r="E10" s="378"/>
      <c r="F10" s="378"/>
      <c r="G10" s="378"/>
      <c r="H10" s="378"/>
      <c r="I10" s="378"/>
      <c r="J10" s="378"/>
      <c r="K10" s="378"/>
      <c r="L10" s="378"/>
      <c r="M10" s="378"/>
      <c r="N10" s="379"/>
      <c r="O10" s="6"/>
      <c r="P10" s="5" t="s">
        <v>99</v>
      </c>
      <c r="Q10" s="6"/>
      <c r="R10" s="6"/>
      <c r="S10" s="148">
        <v>1</v>
      </c>
      <c r="T10" s="6"/>
      <c r="U10" s="147" t="s">
        <v>100</v>
      </c>
      <c r="V10" s="380">
        <v>2021</v>
      </c>
      <c r="W10" s="381"/>
    </row>
    <row r="11" spans="1:23" s="1" customFormat="1" ht="8.25" customHeight="1" thickBot="1">
      <c r="A11" s="139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139"/>
      <c r="P11" s="139"/>
      <c r="Q11" s="139"/>
      <c r="R11" s="139"/>
      <c r="S11" s="139"/>
      <c r="T11" s="139"/>
      <c r="U11" s="139"/>
      <c r="V11" s="139"/>
      <c r="W11" s="139"/>
    </row>
    <row r="12" spans="1:23" ht="13.5" thickBot="1">
      <c r="A12" s="3">
        <v>4</v>
      </c>
      <c r="B12" s="55" t="s">
        <v>81</v>
      </c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7"/>
      <c r="O12" s="57"/>
      <c r="P12" s="57"/>
      <c r="Q12" s="57"/>
      <c r="R12" s="57"/>
      <c r="S12" s="57"/>
      <c r="T12" s="57"/>
      <c r="U12" s="58"/>
      <c r="V12" s="58"/>
      <c r="W12" s="59"/>
    </row>
    <row r="13" spans="1:23" s="1" customFormat="1" ht="8.25" customHeight="1" thickBot="1">
      <c r="A13" s="271"/>
      <c r="B13" s="272"/>
      <c r="C13" s="272"/>
      <c r="D13" s="273"/>
      <c r="E13" s="272"/>
      <c r="F13" s="272"/>
      <c r="G13" s="272"/>
      <c r="H13" s="273"/>
      <c r="I13" s="272"/>
      <c r="J13" s="273"/>
      <c r="K13" s="272"/>
      <c r="L13" s="272"/>
      <c r="M13" s="273"/>
      <c r="N13" s="272"/>
      <c r="O13" s="273"/>
      <c r="P13" s="272"/>
      <c r="Q13" s="272"/>
      <c r="R13" s="273"/>
      <c r="S13" s="272"/>
      <c r="T13" s="272"/>
      <c r="U13" s="272"/>
      <c r="V13" s="273"/>
      <c r="W13" s="273"/>
    </row>
    <row r="14" spans="1:23" ht="13.5" thickBot="1">
      <c r="A14" s="19"/>
      <c r="B14" s="19" t="s">
        <v>82</v>
      </c>
      <c r="C14" s="19"/>
      <c r="D14" s="19"/>
      <c r="E14" s="19"/>
      <c r="F14" s="19"/>
      <c r="G14" s="19"/>
      <c r="H14" s="7"/>
      <c r="I14" s="19"/>
      <c r="J14" s="63" t="s">
        <v>3</v>
      </c>
      <c r="K14" s="19"/>
      <c r="L14" s="19"/>
      <c r="M14" s="61" t="s">
        <v>83</v>
      </c>
      <c r="N14" s="19"/>
      <c r="O14" s="19"/>
      <c r="P14" s="19"/>
      <c r="Q14" s="19"/>
      <c r="R14" s="20"/>
      <c r="S14" s="18"/>
      <c r="T14" s="18"/>
      <c r="U14" s="18"/>
      <c r="V14" s="63"/>
      <c r="W14" s="23"/>
    </row>
    <row r="15" spans="1:23" ht="13.5" thickBot="1">
      <c r="A15" s="3">
        <v>5</v>
      </c>
      <c r="B15" s="21" t="s">
        <v>32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19" t="s">
        <v>1</v>
      </c>
      <c r="O15" s="60"/>
      <c r="P15" s="19"/>
      <c r="Q15" s="19"/>
      <c r="R15" s="19"/>
      <c r="S15" s="62" t="s">
        <v>3</v>
      </c>
      <c r="T15" s="19"/>
      <c r="U15" s="298" t="s">
        <v>2</v>
      </c>
      <c r="V15" s="299"/>
      <c r="W15" s="62"/>
    </row>
    <row r="16" spans="1:23" s="1" customFormat="1" ht="8.25" customHeight="1" thickBot="1">
      <c r="A16" s="271"/>
      <c r="B16" s="271"/>
      <c r="C16" s="271"/>
      <c r="D16" s="297"/>
      <c r="E16" s="271"/>
      <c r="F16" s="271"/>
      <c r="G16" s="271"/>
      <c r="H16" s="297"/>
      <c r="I16" s="271"/>
      <c r="J16" s="297"/>
      <c r="K16" s="271"/>
      <c r="L16" s="271"/>
      <c r="M16" s="297"/>
      <c r="N16" s="271"/>
      <c r="O16" s="297"/>
      <c r="P16" s="271"/>
      <c r="Q16" s="271"/>
      <c r="R16" s="297"/>
      <c r="S16" s="272"/>
      <c r="T16" s="271"/>
      <c r="U16" s="272"/>
      <c r="V16" s="297"/>
      <c r="W16" s="297"/>
    </row>
    <row r="17" spans="1:23" ht="13.5" thickBot="1">
      <c r="A17" s="19"/>
      <c r="B17" s="19"/>
      <c r="C17" s="19"/>
      <c r="D17" s="19"/>
      <c r="E17" s="19"/>
      <c r="F17" s="19" t="s">
        <v>4</v>
      </c>
      <c r="G17" s="19"/>
      <c r="H17" s="7"/>
      <c r="I17" s="19"/>
      <c r="J17" s="64"/>
      <c r="K17" s="19" t="s">
        <v>5</v>
      </c>
      <c r="L17" s="19"/>
      <c r="M17" s="7"/>
      <c r="N17" s="19"/>
      <c r="O17" s="64"/>
      <c r="P17" s="19"/>
      <c r="Q17" s="19"/>
      <c r="R17" s="20"/>
      <c r="S17" s="18" t="s">
        <v>6</v>
      </c>
      <c r="T17" s="18"/>
      <c r="U17" s="18"/>
      <c r="V17" s="63"/>
      <c r="W17" s="23"/>
    </row>
    <row r="18" spans="1:23" s="1" customFormat="1" ht="8.25" customHeight="1" thickBot="1">
      <c r="A18" s="271"/>
      <c r="B18" s="271"/>
      <c r="C18" s="271"/>
      <c r="D18" s="272"/>
      <c r="E18" s="271"/>
      <c r="F18" s="271"/>
      <c r="G18" s="271"/>
      <c r="H18" s="272"/>
      <c r="I18" s="271"/>
      <c r="J18" s="272"/>
      <c r="K18" s="271"/>
      <c r="L18" s="271"/>
      <c r="M18" s="272"/>
      <c r="N18" s="271"/>
      <c r="O18" s="272"/>
      <c r="P18" s="271"/>
      <c r="Q18" s="271"/>
      <c r="R18" s="272"/>
      <c r="S18" s="271"/>
      <c r="T18" s="271"/>
      <c r="U18" s="271"/>
      <c r="V18" s="272"/>
      <c r="W18" s="272"/>
    </row>
    <row r="19" spans="1:23" ht="38.450000000000003" customHeight="1" thickBot="1">
      <c r="A19" s="2">
        <v>6</v>
      </c>
      <c r="B19" s="325" t="s">
        <v>33</v>
      </c>
      <c r="C19" s="326"/>
      <c r="D19" s="326"/>
      <c r="E19" s="326"/>
      <c r="F19" s="326"/>
      <c r="G19" s="326"/>
      <c r="H19" s="326"/>
      <c r="I19" s="327"/>
      <c r="J19" s="67" t="s">
        <v>7</v>
      </c>
      <c r="K19" s="328" t="s">
        <v>8</v>
      </c>
      <c r="L19" s="301"/>
      <c r="M19" s="329"/>
      <c r="N19" s="330"/>
      <c r="O19" s="331"/>
      <c r="P19" s="4"/>
      <c r="Q19" s="66" t="s">
        <v>9</v>
      </c>
      <c r="R19" s="332" t="s">
        <v>10</v>
      </c>
      <c r="S19" s="333"/>
      <c r="T19" s="296"/>
      <c r="U19" s="296"/>
      <c r="V19" s="296"/>
      <c r="W19" s="296"/>
    </row>
    <row r="20" spans="1:23" s="1" customFormat="1" ht="6" customHeight="1" thickBot="1">
      <c r="A20" s="297"/>
      <c r="B20" s="297"/>
      <c r="C20" s="297"/>
      <c r="D20" s="297"/>
      <c r="E20" s="297"/>
      <c r="F20" s="297"/>
      <c r="G20" s="297"/>
      <c r="H20" s="297"/>
      <c r="I20" s="297"/>
      <c r="J20" s="297"/>
      <c r="K20" s="297"/>
      <c r="L20" s="297"/>
      <c r="M20" s="297"/>
      <c r="N20" s="297"/>
      <c r="O20" s="297"/>
      <c r="P20" s="297"/>
      <c r="Q20" s="297"/>
      <c r="R20" s="297"/>
      <c r="S20" s="297"/>
      <c r="T20" s="297"/>
      <c r="U20" s="297"/>
      <c r="V20" s="297"/>
      <c r="W20" s="297"/>
    </row>
    <row r="21" spans="1:23" ht="13.5" thickBot="1">
      <c r="A21" s="3">
        <v>7</v>
      </c>
      <c r="B21" s="55" t="s">
        <v>102</v>
      </c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7"/>
      <c r="O21" s="57"/>
      <c r="P21" s="57"/>
      <c r="Q21" s="57"/>
      <c r="R21" s="57"/>
      <c r="S21" s="57"/>
      <c r="T21" s="57"/>
      <c r="U21" s="58"/>
      <c r="V21" s="58"/>
      <c r="W21" s="59"/>
    </row>
    <row r="22" spans="1:23" s="1" customFormat="1" ht="8.25" customHeight="1" thickBot="1">
      <c r="A22" s="297"/>
      <c r="B22" s="272"/>
      <c r="C22" s="272"/>
      <c r="D22" s="273"/>
      <c r="E22" s="272"/>
      <c r="F22" s="272"/>
      <c r="G22" s="272"/>
      <c r="H22" s="273"/>
      <c r="I22" s="272"/>
      <c r="J22" s="273"/>
      <c r="K22" s="272"/>
      <c r="L22" s="273"/>
      <c r="M22" s="273"/>
      <c r="N22" s="272"/>
      <c r="O22" s="273"/>
      <c r="P22" s="272"/>
      <c r="Q22" s="272"/>
      <c r="R22" s="273"/>
      <c r="S22" s="272"/>
      <c r="T22" s="272"/>
      <c r="U22" s="272"/>
      <c r="V22" s="273"/>
      <c r="W22" s="382"/>
    </row>
    <row r="23" spans="1:23" ht="13.5" thickBot="1">
      <c r="A23" s="155" t="s">
        <v>7</v>
      </c>
      <c r="B23" s="152" t="s">
        <v>103</v>
      </c>
      <c r="C23" s="19"/>
      <c r="D23" s="19"/>
      <c r="E23" s="19"/>
      <c r="F23" s="19"/>
      <c r="G23" s="19"/>
      <c r="H23" s="7"/>
      <c r="I23" s="19"/>
      <c r="J23" s="63"/>
      <c r="K23" s="19"/>
      <c r="L23" s="155" t="s">
        <v>9</v>
      </c>
      <c r="M23" s="153" t="s">
        <v>104</v>
      </c>
      <c r="N23" s="19"/>
      <c r="O23" s="19"/>
      <c r="P23" s="19"/>
      <c r="Q23" s="19"/>
      <c r="R23" s="20"/>
      <c r="S23" s="18"/>
      <c r="T23" s="18"/>
      <c r="U23" s="18"/>
      <c r="V23" s="63"/>
      <c r="W23" s="133"/>
    </row>
    <row r="24" spans="1:23" s="149" customFormat="1" ht="8.25" customHeight="1" thickBot="1">
      <c r="A24" s="139"/>
      <c r="B24" s="139"/>
      <c r="C24" s="139"/>
      <c r="D24" s="139"/>
      <c r="E24" s="139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</row>
    <row r="25" spans="1:23" s="149" customFormat="1" ht="14.45" customHeight="1" thickBot="1">
      <c r="A25" s="3">
        <v>8</v>
      </c>
      <c r="B25" s="156" t="s">
        <v>11</v>
      </c>
      <c r="C25" s="139"/>
      <c r="D25" s="139"/>
      <c r="E25" s="383" t="s">
        <v>12</v>
      </c>
      <c r="F25" s="384"/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</row>
    <row r="26" spans="1:23" s="1" customFormat="1" ht="5.45" customHeight="1" thickBot="1">
      <c r="A26" s="272"/>
      <c r="B26" s="272"/>
      <c r="C26" s="272"/>
      <c r="D26" s="272"/>
      <c r="E26" s="272"/>
      <c r="F26" s="272"/>
      <c r="G26" s="272"/>
      <c r="H26" s="272"/>
      <c r="I26" s="272"/>
      <c r="J26" s="272"/>
      <c r="K26" s="272"/>
      <c r="L26" s="272"/>
      <c r="M26" s="272"/>
      <c r="N26" s="272"/>
      <c r="O26" s="272"/>
      <c r="P26" s="272"/>
      <c r="Q26" s="272"/>
      <c r="R26" s="272"/>
      <c r="S26" s="272"/>
      <c r="T26" s="272"/>
      <c r="U26" s="272"/>
      <c r="V26" s="272"/>
      <c r="W26" s="385"/>
    </row>
    <row r="27" spans="1:23" s="8" customFormat="1" ht="18.75" customHeight="1" thickBot="1">
      <c r="A27" s="285" t="s">
        <v>105</v>
      </c>
      <c r="B27" s="286"/>
      <c r="C27" s="286"/>
      <c r="D27" s="286"/>
      <c r="E27" s="286"/>
      <c r="F27" s="286"/>
      <c r="G27" s="286"/>
      <c r="H27" s="286"/>
      <c r="I27" s="286"/>
      <c r="J27" s="286"/>
      <c r="K27" s="286"/>
      <c r="L27" s="286"/>
      <c r="M27" s="286"/>
      <c r="N27" s="286"/>
      <c r="O27" s="286"/>
      <c r="P27" s="286"/>
      <c r="Q27" s="286"/>
      <c r="R27" s="286"/>
      <c r="S27" s="286"/>
      <c r="T27" s="286"/>
      <c r="U27" s="286"/>
      <c r="V27" s="286"/>
      <c r="W27" s="287"/>
    </row>
    <row r="28" spans="1:23" s="1" customFormat="1" ht="4.9000000000000004" customHeight="1">
      <c r="A28" s="271"/>
      <c r="B28" s="271"/>
      <c r="C28" s="271"/>
      <c r="D28" s="271"/>
      <c r="E28" s="271"/>
      <c r="F28" s="271"/>
      <c r="G28" s="271"/>
      <c r="H28" s="271"/>
      <c r="I28" s="271"/>
      <c r="J28" s="271"/>
      <c r="K28" s="271"/>
      <c r="L28" s="271"/>
      <c r="M28" s="271"/>
      <c r="N28" s="271"/>
      <c r="O28" s="271"/>
      <c r="P28" s="271"/>
      <c r="Q28" s="271"/>
      <c r="R28" s="271"/>
      <c r="S28" s="271"/>
      <c r="T28" s="271"/>
      <c r="U28" s="271"/>
      <c r="V28" s="271"/>
      <c r="W28" s="271"/>
    </row>
    <row r="29" spans="1:23">
      <c r="A29" s="300" t="s">
        <v>13</v>
      </c>
      <c r="B29" s="300"/>
      <c r="C29" s="301" t="s">
        <v>14</v>
      </c>
      <c r="D29" s="301"/>
      <c r="E29" s="301"/>
      <c r="F29" s="301"/>
      <c r="G29" s="301"/>
      <c r="H29" s="301"/>
      <c r="I29" s="301"/>
      <c r="J29" s="301"/>
      <c r="K29" s="301"/>
      <c r="L29" s="301"/>
      <c r="M29" s="301"/>
      <c r="N29" s="301"/>
      <c r="O29" s="301"/>
      <c r="P29" s="301"/>
      <c r="Q29" s="301"/>
      <c r="R29" s="301"/>
      <c r="S29" s="301"/>
      <c r="T29" s="301"/>
      <c r="U29" s="301"/>
      <c r="V29" s="301"/>
      <c r="W29" s="301"/>
    </row>
    <row r="30" spans="1:23" ht="13.9" customHeight="1">
      <c r="A30" s="288" t="s">
        <v>106</v>
      </c>
      <c r="B30" s="289"/>
      <c r="C30" s="302" t="s">
        <v>15</v>
      </c>
      <c r="D30" s="303"/>
      <c r="E30" s="303"/>
      <c r="F30" s="303"/>
      <c r="G30" s="303"/>
      <c r="H30" s="303"/>
      <c r="I30" s="303"/>
      <c r="J30" s="303"/>
      <c r="K30" s="303"/>
      <c r="L30" s="303"/>
      <c r="M30" s="303"/>
      <c r="N30" s="303"/>
      <c r="O30" s="303"/>
      <c r="P30" s="304"/>
      <c r="Q30" s="293">
        <f>'913.001.'!M7</f>
        <v>25000000</v>
      </c>
      <c r="R30" s="294"/>
      <c r="S30" s="294"/>
      <c r="T30" s="294"/>
      <c r="U30" s="294"/>
      <c r="V30" s="294"/>
      <c r="W30" s="295"/>
    </row>
    <row r="31" spans="1:23" s="1" customFormat="1" ht="5.45" customHeight="1">
      <c r="A31" s="271"/>
      <c r="B31" s="271"/>
      <c r="C31" s="273"/>
      <c r="D31" s="273"/>
      <c r="E31" s="273"/>
      <c r="F31" s="273"/>
      <c r="G31" s="273"/>
      <c r="H31" s="273"/>
      <c r="I31" s="273"/>
      <c r="J31" s="273"/>
      <c r="K31" s="273"/>
      <c r="L31" s="273"/>
      <c r="M31" s="273"/>
      <c r="N31" s="273"/>
      <c r="O31" s="273"/>
      <c r="P31" s="273"/>
      <c r="Q31" s="271"/>
      <c r="R31" s="271"/>
      <c r="S31" s="271"/>
      <c r="T31" s="271"/>
      <c r="U31" s="271"/>
      <c r="V31" s="271"/>
      <c r="W31" s="271"/>
    </row>
    <row r="32" spans="1:23" ht="15" customHeight="1">
      <c r="A32" s="288" t="s">
        <v>107</v>
      </c>
      <c r="B32" s="289"/>
      <c r="C32" s="302" t="s">
        <v>84</v>
      </c>
      <c r="D32" s="303"/>
      <c r="E32" s="303"/>
      <c r="F32" s="303"/>
      <c r="G32" s="303"/>
      <c r="H32" s="303"/>
      <c r="I32" s="303"/>
      <c r="J32" s="303"/>
      <c r="K32" s="303"/>
      <c r="L32" s="303"/>
      <c r="M32" s="303"/>
      <c r="N32" s="303"/>
      <c r="O32" s="303"/>
      <c r="P32" s="304"/>
      <c r="Q32" s="293">
        <f>'913.002'!E10</f>
        <v>3900000</v>
      </c>
      <c r="R32" s="294"/>
      <c r="S32" s="294"/>
      <c r="T32" s="294"/>
      <c r="U32" s="294"/>
      <c r="V32" s="294"/>
      <c r="W32" s="295"/>
    </row>
    <row r="33" spans="1:24" s="1" customFormat="1" ht="3.6" customHeight="1">
      <c r="A33" s="297"/>
      <c r="B33" s="297"/>
      <c r="C33" s="273"/>
      <c r="D33" s="273"/>
      <c r="E33" s="273"/>
      <c r="F33" s="273"/>
      <c r="G33" s="273"/>
      <c r="H33" s="273"/>
      <c r="I33" s="273"/>
      <c r="J33" s="273"/>
      <c r="K33" s="273"/>
      <c r="L33" s="273"/>
      <c r="M33" s="273"/>
      <c r="N33" s="273"/>
      <c r="O33" s="273"/>
      <c r="P33" s="273"/>
      <c r="Q33" s="297"/>
      <c r="R33" s="297"/>
      <c r="S33" s="297"/>
      <c r="T33" s="297"/>
      <c r="U33" s="297"/>
      <c r="V33" s="297"/>
      <c r="W33" s="297"/>
    </row>
    <row r="34" spans="1:24">
      <c r="A34" s="288" t="s">
        <v>116</v>
      </c>
      <c r="B34" s="289"/>
      <c r="C34" s="302" t="s">
        <v>117</v>
      </c>
      <c r="D34" s="303"/>
      <c r="E34" s="303"/>
      <c r="F34" s="303"/>
      <c r="G34" s="303"/>
      <c r="H34" s="303"/>
      <c r="I34" s="303"/>
      <c r="J34" s="303"/>
      <c r="K34" s="303"/>
      <c r="L34" s="303"/>
      <c r="M34" s="303"/>
      <c r="N34" s="303"/>
      <c r="O34" s="303"/>
      <c r="P34" s="304"/>
      <c r="Q34" s="293">
        <f>'913.003'!I11</f>
        <v>100000</v>
      </c>
      <c r="R34" s="294"/>
      <c r="S34" s="294"/>
      <c r="T34" s="294"/>
      <c r="U34" s="294"/>
      <c r="V34" s="294"/>
      <c r="W34" s="295"/>
    </row>
    <row r="35" spans="1:24" s="1" customFormat="1" ht="4.1500000000000004" customHeight="1">
      <c r="A35" s="297"/>
      <c r="B35" s="297"/>
      <c r="C35" s="273"/>
      <c r="D35" s="273"/>
      <c r="E35" s="273"/>
      <c r="F35" s="273"/>
      <c r="G35" s="273"/>
      <c r="H35" s="273"/>
      <c r="I35" s="273"/>
      <c r="J35" s="273"/>
      <c r="K35" s="273"/>
      <c r="L35" s="273"/>
      <c r="M35" s="273"/>
      <c r="N35" s="273"/>
      <c r="O35" s="273"/>
      <c r="P35" s="273"/>
      <c r="Q35" s="297"/>
      <c r="R35" s="297"/>
      <c r="S35" s="297"/>
      <c r="T35" s="297"/>
      <c r="U35" s="297"/>
      <c r="V35" s="297"/>
      <c r="W35" s="306"/>
      <c r="X35" s="149"/>
    </row>
    <row r="36" spans="1:24">
      <c r="A36" s="288" t="s">
        <v>136</v>
      </c>
      <c r="B36" s="289"/>
      <c r="C36" s="302" t="s">
        <v>137</v>
      </c>
      <c r="D36" s="303"/>
      <c r="E36" s="303"/>
      <c r="F36" s="303"/>
      <c r="G36" s="303"/>
      <c r="H36" s="303"/>
      <c r="I36" s="303"/>
      <c r="J36" s="303"/>
      <c r="K36" s="303"/>
      <c r="L36" s="303"/>
      <c r="M36" s="303"/>
      <c r="N36" s="303"/>
      <c r="O36" s="303"/>
      <c r="P36" s="304"/>
      <c r="Q36" s="293">
        <f>'913.004'!I10</f>
        <v>200000</v>
      </c>
      <c r="R36" s="294"/>
      <c r="S36" s="294"/>
      <c r="T36" s="294"/>
      <c r="U36" s="294"/>
      <c r="V36" s="294"/>
      <c r="W36" s="295"/>
    </row>
    <row r="37" spans="1:24" s="1" customFormat="1" ht="4.1500000000000004" customHeight="1">
      <c r="A37" s="297"/>
      <c r="B37" s="297"/>
      <c r="C37" s="273"/>
      <c r="D37" s="273"/>
      <c r="E37" s="273"/>
      <c r="F37" s="273"/>
      <c r="G37" s="273"/>
      <c r="H37" s="273"/>
      <c r="I37" s="273"/>
      <c r="J37" s="273"/>
      <c r="K37" s="273"/>
      <c r="L37" s="273"/>
      <c r="M37" s="273"/>
      <c r="N37" s="273"/>
      <c r="O37" s="273"/>
      <c r="P37" s="273"/>
      <c r="Q37" s="297"/>
      <c r="R37" s="297"/>
      <c r="S37" s="297"/>
      <c r="T37" s="297"/>
      <c r="U37" s="297"/>
      <c r="V37" s="297"/>
      <c r="W37" s="306"/>
      <c r="X37" s="149"/>
    </row>
    <row r="38" spans="1:24">
      <c r="A38" s="288" t="s">
        <v>146</v>
      </c>
      <c r="B38" s="289"/>
      <c r="C38" s="302" t="s">
        <v>147</v>
      </c>
      <c r="D38" s="303"/>
      <c r="E38" s="303"/>
      <c r="F38" s="303"/>
      <c r="G38" s="303"/>
      <c r="H38" s="303"/>
      <c r="I38" s="303"/>
      <c r="J38" s="303"/>
      <c r="K38" s="303"/>
      <c r="L38" s="303"/>
      <c r="M38" s="303"/>
      <c r="N38" s="303"/>
      <c r="O38" s="303"/>
      <c r="P38" s="304"/>
      <c r="Q38" s="293">
        <f>Q40+Q41</f>
        <v>3000</v>
      </c>
      <c r="R38" s="294"/>
      <c r="S38" s="294"/>
      <c r="T38" s="294"/>
      <c r="U38" s="294"/>
      <c r="V38" s="294"/>
      <c r="W38" s="295"/>
    </row>
    <row r="39" spans="1:24" s="1" customFormat="1" ht="4.1500000000000004" customHeight="1">
      <c r="A39" s="297"/>
      <c r="B39" s="297"/>
      <c r="C39" s="273"/>
      <c r="D39" s="273"/>
      <c r="E39" s="273"/>
      <c r="F39" s="273"/>
      <c r="G39" s="273"/>
      <c r="H39" s="273"/>
      <c r="I39" s="273"/>
      <c r="J39" s="273"/>
      <c r="K39" s="273"/>
      <c r="L39" s="273"/>
      <c r="M39" s="273"/>
      <c r="N39" s="273"/>
      <c r="O39" s="273"/>
      <c r="P39" s="273"/>
      <c r="Q39" s="297"/>
      <c r="R39" s="297"/>
      <c r="S39" s="297"/>
      <c r="T39" s="297"/>
      <c r="U39" s="297"/>
      <c r="V39" s="297"/>
      <c r="W39" s="306"/>
      <c r="X39" s="149"/>
    </row>
    <row r="40" spans="1:24">
      <c r="A40" s="288" t="s">
        <v>16</v>
      </c>
      <c r="B40" s="289"/>
      <c r="C40" s="302" t="s">
        <v>148</v>
      </c>
      <c r="D40" s="303"/>
      <c r="E40" s="303"/>
      <c r="F40" s="303"/>
      <c r="G40" s="303"/>
      <c r="H40" s="303"/>
      <c r="I40" s="303"/>
      <c r="J40" s="303"/>
      <c r="K40" s="303"/>
      <c r="L40" s="303"/>
      <c r="M40" s="303"/>
      <c r="N40" s="303"/>
      <c r="O40" s="303"/>
      <c r="P40" s="304"/>
      <c r="Q40" s="293">
        <f>'913.005.1'!K15</f>
        <v>1000</v>
      </c>
      <c r="R40" s="294"/>
      <c r="S40" s="294"/>
      <c r="T40" s="294"/>
      <c r="U40" s="294"/>
      <c r="V40" s="294"/>
      <c r="W40" s="295"/>
    </row>
    <row r="41" spans="1:24" ht="13.15" customHeight="1">
      <c r="A41" s="288" t="s">
        <v>17</v>
      </c>
      <c r="B41" s="289"/>
      <c r="C41" s="302" t="s">
        <v>149</v>
      </c>
      <c r="D41" s="303"/>
      <c r="E41" s="303"/>
      <c r="F41" s="303"/>
      <c r="G41" s="303"/>
      <c r="H41" s="303"/>
      <c r="I41" s="303"/>
      <c r="J41" s="303"/>
      <c r="K41" s="303"/>
      <c r="L41" s="303"/>
      <c r="M41" s="303"/>
      <c r="N41" s="303"/>
      <c r="O41" s="303"/>
      <c r="P41" s="304"/>
      <c r="Q41" s="293">
        <f>'913.005.2'!K15</f>
        <v>2000</v>
      </c>
      <c r="R41" s="294"/>
      <c r="S41" s="294"/>
      <c r="T41" s="294"/>
      <c r="U41" s="294"/>
      <c r="V41" s="294"/>
      <c r="W41" s="295"/>
    </row>
    <row r="42" spans="1:24" s="1" customFormat="1" ht="4.1500000000000004" customHeight="1">
      <c r="A42" s="139"/>
      <c r="B42" s="139"/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39"/>
    </row>
    <row r="43" spans="1:24">
      <c r="A43" s="288" t="s">
        <v>157</v>
      </c>
      <c r="B43" s="289"/>
      <c r="C43" s="302" t="s">
        <v>158</v>
      </c>
      <c r="D43" s="303"/>
      <c r="E43" s="303"/>
      <c r="F43" s="303"/>
      <c r="G43" s="303"/>
      <c r="H43" s="303"/>
      <c r="I43" s="303"/>
      <c r="J43" s="303"/>
      <c r="K43" s="303"/>
      <c r="L43" s="303"/>
      <c r="M43" s="303"/>
      <c r="N43" s="303"/>
      <c r="O43" s="303"/>
      <c r="P43" s="304"/>
      <c r="Q43" s="293">
        <f>Q45+Q46+Q47</f>
        <v>35000</v>
      </c>
      <c r="R43" s="294"/>
      <c r="S43" s="294"/>
      <c r="T43" s="294"/>
      <c r="U43" s="294"/>
      <c r="V43" s="294"/>
      <c r="W43" s="295"/>
    </row>
    <row r="44" spans="1:24" s="1" customFormat="1" ht="8.25" customHeight="1">
      <c r="A44" s="297"/>
      <c r="B44" s="297"/>
      <c r="C44" s="273"/>
      <c r="D44" s="273"/>
      <c r="E44" s="273"/>
      <c r="F44" s="273"/>
      <c r="G44" s="273"/>
      <c r="H44" s="273"/>
      <c r="I44" s="273"/>
      <c r="J44" s="273"/>
      <c r="K44" s="273"/>
      <c r="L44" s="273"/>
      <c r="M44" s="273"/>
      <c r="N44" s="273"/>
      <c r="O44" s="273"/>
      <c r="P44" s="273"/>
      <c r="Q44" s="297"/>
      <c r="R44" s="297"/>
      <c r="S44" s="297"/>
      <c r="T44" s="297"/>
      <c r="U44" s="297"/>
      <c r="V44" s="297"/>
      <c r="W44" s="306"/>
      <c r="X44" s="149"/>
    </row>
    <row r="45" spans="1:24">
      <c r="A45" s="288" t="s">
        <v>16</v>
      </c>
      <c r="B45" s="289"/>
      <c r="C45" s="386"/>
      <c r="D45" s="387"/>
      <c r="E45" s="387"/>
      <c r="F45" s="387"/>
      <c r="G45" s="387"/>
      <c r="H45" s="387"/>
      <c r="I45" s="387"/>
      <c r="J45" s="387"/>
      <c r="K45" s="387"/>
      <c r="L45" s="387"/>
      <c r="M45" s="387"/>
      <c r="N45" s="387"/>
      <c r="O45" s="387"/>
      <c r="P45" s="388"/>
      <c r="Q45" s="293">
        <f>'913.006'!E8</f>
        <v>5000</v>
      </c>
      <c r="R45" s="294"/>
      <c r="S45" s="294"/>
      <c r="T45" s="294"/>
      <c r="U45" s="294"/>
      <c r="V45" s="294"/>
      <c r="W45" s="295"/>
    </row>
    <row r="46" spans="1:24" ht="13.15" customHeight="1">
      <c r="A46" s="288" t="s">
        <v>17</v>
      </c>
      <c r="B46" s="289"/>
      <c r="C46" s="386"/>
      <c r="D46" s="387"/>
      <c r="E46" s="387"/>
      <c r="F46" s="387"/>
      <c r="G46" s="387"/>
      <c r="H46" s="387"/>
      <c r="I46" s="387"/>
      <c r="J46" s="387"/>
      <c r="K46" s="387"/>
      <c r="L46" s="387"/>
      <c r="M46" s="387"/>
      <c r="N46" s="387"/>
      <c r="O46" s="387"/>
      <c r="P46" s="388"/>
      <c r="Q46" s="293">
        <f>'913.006'!E9</f>
        <v>6000</v>
      </c>
      <c r="R46" s="294"/>
      <c r="S46" s="294"/>
      <c r="T46" s="294"/>
      <c r="U46" s="294"/>
      <c r="V46" s="294"/>
      <c r="W46" s="295"/>
    </row>
    <row r="47" spans="1:24" ht="13.15" customHeight="1">
      <c r="A47" s="288" t="s">
        <v>18</v>
      </c>
      <c r="B47" s="289"/>
      <c r="C47" s="386"/>
      <c r="D47" s="387"/>
      <c r="E47" s="387"/>
      <c r="F47" s="387"/>
      <c r="G47" s="387"/>
      <c r="H47" s="387"/>
      <c r="I47" s="387"/>
      <c r="J47" s="387"/>
      <c r="K47" s="387"/>
      <c r="L47" s="387"/>
      <c r="M47" s="387"/>
      <c r="N47" s="387"/>
      <c r="O47" s="387"/>
      <c r="P47" s="388"/>
      <c r="Q47" s="293">
        <f>'913.006'!E10+'913.006'!E11+'913.006'!E12</f>
        <v>24000</v>
      </c>
      <c r="R47" s="294"/>
      <c r="S47" s="294"/>
      <c r="T47" s="294"/>
      <c r="U47" s="294"/>
      <c r="V47" s="294"/>
      <c r="W47" s="295"/>
    </row>
    <row r="48" spans="1:24" s="1" customFormat="1" ht="3.6" customHeight="1">
      <c r="A48" s="139"/>
      <c r="B48" s="139"/>
      <c r="C48" s="139"/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</row>
    <row r="49" spans="1:29" ht="13.15" customHeight="1">
      <c r="A49" s="288" t="s">
        <v>164</v>
      </c>
      <c r="B49" s="289"/>
      <c r="C49" s="305" t="s">
        <v>85</v>
      </c>
      <c r="D49" s="305"/>
      <c r="E49" s="305"/>
      <c r="F49" s="305"/>
      <c r="G49" s="305"/>
      <c r="H49" s="305"/>
      <c r="I49" s="305"/>
      <c r="J49" s="305"/>
      <c r="K49" s="305"/>
      <c r="L49" s="305"/>
      <c r="M49" s="305"/>
      <c r="N49" s="305"/>
      <c r="O49" s="305"/>
      <c r="P49" s="305"/>
      <c r="Q49" s="293">
        <f>Q30+Q32+Q34+Q36+Q38+Q43</f>
        <v>29238000</v>
      </c>
      <c r="R49" s="294"/>
      <c r="S49" s="294"/>
      <c r="T49" s="294"/>
      <c r="U49" s="294"/>
      <c r="V49" s="294"/>
      <c r="W49" s="295"/>
    </row>
    <row r="50" spans="1:29" s="151" customFormat="1" ht="4.1500000000000004" customHeight="1" thickBot="1">
      <c r="A50" s="138"/>
      <c r="B50" s="138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69"/>
      <c r="R50" s="69"/>
      <c r="S50" s="69"/>
      <c r="T50" s="69"/>
      <c r="U50" s="69"/>
      <c r="V50" s="69"/>
      <c r="W50" s="69"/>
    </row>
    <row r="51" spans="1:29" s="131" customFormat="1" ht="18.75" customHeight="1" thickBot="1">
      <c r="A51" s="285" t="s">
        <v>162</v>
      </c>
      <c r="B51" s="286"/>
      <c r="C51" s="286"/>
      <c r="D51" s="286"/>
      <c r="E51" s="286"/>
      <c r="F51" s="286"/>
      <c r="G51" s="286"/>
      <c r="H51" s="286"/>
      <c r="I51" s="286"/>
      <c r="J51" s="286"/>
      <c r="K51" s="286"/>
      <c r="L51" s="286"/>
      <c r="M51" s="286"/>
      <c r="N51" s="286"/>
      <c r="O51" s="286"/>
      <c r="P51" s="286"/>
      <c r="Q51" s="286"/>
      <c r="R51" s="286"/>
      <c r="S51" s="286"/>
      <c r="T51" s="286"/>
      <c r="U51" s="286"/>
      <c r="V51" s="286"/>
      <c r="W51" s="287"/>
    </row>
    <row r="52" spans="1:29" s="151" customFormat="1" ht="4.9000000000000004" customHeight="1">
      <c r="A52" s="138"/>
      <c r="B52" s="138"/>
      <c r="C52" s="136"/>
      <c r="D52" s="136"/>
      <c r="E52" s="136"/>
      <c r="F52" s="136"/>
      <c r="G52" s="136"/>
      <c r="H52" s="136"/>
      <c r="I52" s="136"/>
      <c r="J52" s="136"/>
      <c r="K52" s="136"/>
      <c r="L52" s="136"/>
      <c r="M52" s="136"/>
      <c r="N52" s="136"/>
      <c r="O52" s="136"/>
      <c r="P52" s="136"/>
      <c r="Q52" s="69"/>
      <c r="R52" s="69"/>
      <c r="S52" s="69"/>
      <c r="T52" s="69"/>
      <c r="U52" s="69"/>
      <c r="V52" s="69"/>
      <c r="W52" s="69"/>
    </row>
    <row r="53" spans="1:29" ht="25.9" customHeight="1">
      <c r="A53" s="288" t="s">
        <v>163</v>
      </c>
      <c r="B53" s="289"/>
      <c r="C53" s="393" t="s">
        <v>165</v>
      </c>
      <c r="D53" s="394"/>
      <c r="E53" s="394"/>
      <c r="F53" s="394"/>
      <c r="G53" s="394"/>
      <c r="H53" s="394"/>
      <c r="I53" s="394"/>
      <c r="J53" s="394"/>
      <c r="K53" s="394"/>
      <c r="L53" s="394"/>
      <c r="M53" s="394"/>
      <c r="N53" s="394"/>
      <c r="O53" s="394"/>
      <c r="P53" s="395"/>
      <c r="Q53" s="362">
        <f>Q55+Q56+Q57</f>
        <v>19000</v>
      </c>
      <c r="R53" s="363"/>
      <c r="S53" s="363"/>
      <c r="T53" s="363"/>
      <c r="U53" s="363"/>
      <c r="V53" s="363"/>
      <c r="W53" s="364"/>
    </row>
    <row r="54" spans="1:29" ht="4.1500000000000004" customHeight="1">
      <c r="A54" s="365"/>
      <c r="B54" s="365"/>
      <c r="C54" s="365"/>
      <c r="D54" s="365"/>
      <c r="E54" s="365"/>
      <c r="F54" s="365"/>
      <c r="G54" s="365"/>
      <c r="H54" s="365"/>
      <c r="I54" s="365"/>
      <c r="J54" s="365"/>
      <c r="K54" s="365"/>
      <c r="L54" s="365"/>
      <c r="M54" s="365"/>
      <c r="N54" s="365"/>
      <c r="O54" s="365"/>
      <c r="P54" s="365"/>
      <c r="Q54" s="365"/>
      <c r="R54" s="365"/>
      <c r="S54" s="365"/>
      <c r="T54" s="365"/>
      <c r="U54" s="365"/>
      <c r="V54" s="365"/>
      <c r="W54" s="365"/>
    </row>
    <row r="55" spans="1:29" ht="14.45" customHeight="1">
      <c r="A55" s="396" t="s">
        <v>16</v>
      </c>
      <c r="B55" s="397"/>
      <c r="C55" s="398"/>
      <c r="D55" s="399"/>
      <c r="E55" s="399"/>
      <c r="F55" s="399"/>
      <c r="G55" s="399"/>
      <c r="H55" s="399"/>
      <c r="I55" s="399"/>
      <c r="J55" s="399"/>
      <c r="K55" s="399"/>
      <c r="L55" s="399"/>
      <c r="M55" s="399"/>
      <c r="N55" s="399"/>
      <c r="O55" s="399"/>
      <c r="P55" s="400"/>
      <c r="Q55" s="401">
        <f>'913.008'!F10</f>
        <v>9000</v>
      </c>
      <c r="R55" s="402"/>
      <c r="S55" s="402"/>
      <c r="T55" s="402"/>
      <c r="U55" s="402"/>
      <c r="V55" s="402"/>
      <c r="W55" s="403"/>
    </row>
    <row r="56" spans="1:29" ht="14.45" customHeight="1">
      <c r="A56" s="396" t="s">
        <v>17</v>
      </c>
      <c r="B56" s="397"/>
      <c r="C56" s="398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399"/>
      <c r="P56" s="400"/>
      <c r="Q56" s="401">
        <f>'913.008'!F11</f>
        <v>10000</v>
      </c>
      <c r="R56" s="404"/>
      <c r="S56" s="404"/>
      <c r="T56" s="404"/>
      <c r="U56" s="404"/>
      <c r="V56" s="404"/>
      <c r="W56" s="405"/>
    </row>
    <row r="57" spans="1:29" ht="14.45" customHeight="1">
      <c r="A57" s="396" t="s">
        <v>18</v>
      </c>
      <c r="B57" s="397"/>
      <c r="C57" s="398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400"/>
      <c r="Q57" s="401">
        <f>'913.008'!F12</f>
        <v>0</v>
      </c>
      <c r="R57" s="404"/>
      <c r="S57" s="404"/>
      <c r="T57" s="404"/>
      <c r="U57" s="404"/>
      <c r="V57" s="404"/>
      <c r="W57" s="405"/>
    </row>
    <row r="58" spans="1:29" s="151" customFormat="1" ht="6.6" customHeight="1">
      <c r="A58" s="138"/>
      <c r="B58" s="138"/>
      <c r="C58" s="136"/>
      <c r="D58" s="136"/>
      <c r="E58" s="136"/>
      <c r="F58" s="136"/>
      <c r="G58" s="136"/>
      <c r="H58" s="136"/>
      <c r="I58" s="136"/>
      <c r="J58" s="136"/>
      <c r="K58" s="136"/>
      <c r="L58" s="136"/>
      <c r="M58" s="136"/>
      <c r="N58" s="136"/>
      <c r="O58" s="136"/>
      <c r="P58" s="136"/>
      <c r="Q58" s="69"/>
      <c r="R58" s="69"/>
      <c r="S58" s="69"/>
      <c r="T58" s="69"/>
      <c r="U58" s="69"/>
      <c r="V58" s="69"/>
      <c r="W58" s="69"/>
    </row>
    <row r="59" spans="1:29" ht="15" customHeight="1">
      <c r="A59" s="288" t="s">
        <v>166</v>
      </c>
      <c r="B59" s="289"/>
      <c r="C59" s="393" t="s">
        <v>167</v>
      </c>
      <c r="D59" s="394"/>
      <c r="E59" s="394"/>
      <c r="F59" s="394"/>
      <c r="G59" s="394"/>
      <c r="H59" s="394"/>
      <c r="I59" s="394"/>
      <c r="J59" s="394"/>
      <c r="K59" s="394"/>
      <c r="L59" s="394"/>
      <c r="M59" s="394"/>
      <c r="N59" s="394"/>
      <c r="O59" s="394"/>
      <c r="P59" s="395"/>
      <c r="Q59" s="362">
        <f>'913.009'!K12</f>
        <v>2000</v>
      </c>
      <c r="R59" s="363"/>
      <c r="S59" s="363"/>
      <c r="T59" s="363"/>
      <c r="U59" s="363"/>
      <c r="V59" s="363"/>
      <c r="W59" s="364"/>
    </row>
    <row r="60" spans="1:29" s="151" customFormat="1" ht="4.9000000000000004" customHeight="1">
      <c r="A60" s="138"/>
      <c r="B60" s="138"/>
      <c r="C60" s="136"/>
      <c r="D60" s="136"/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36"/>
      <c r="P60" s="136"/>
      <c r="Q60" s="69"/>
      <c r="R60" s="69"/>
      <c r="S60" s="69"/>
      <c r="T60" s="69"/>
      <c r="U60" s="69"/>
      <c r="V60" s="69"/>
      <c r="W60" s="69"/>
    </row>
    <row r="61" spans="1:29" ht="25.15" customHeight="1">
      <c r="A61" s="288" t="s">
        <v>168</v>
      </c>
      <c r="B61" s="289"/>
      <c r="C61" s="359" t="s">
        <v>169</v>
      </c>
      <c r="D61" s="360"/>
      <c r="E61" s="360"/>
      <c r="F61" s="360"/>
      <c r="G61" s="360"/>
      <c r="H61" s="360"/>
      <c r="I61" s="360"/>
      <c r="J61" s="360"/>
      <c r="K61" s="360"/>
      <c r="L61" s="360"/>
      <c r="M61" s="360"/>
      <c r="N61" s="360"/>
      <c r="O61" s="360"/>
      <c r="P61" s="361"/>
      <c r="Q61" s="362">
        <f>Q49-Q53+Q59</f>
        <v>29221000</v>
      </c>
      <c r="R61" s="363"/>
      <c r="S61" s="363"/>
      <c r="T61" s="363"/>
      <c r="U61" s="363"/>
      <c r="V61" s="363"/>
      <c r="W61" s="364"/>
    </row>
    <row r="62" spans="1:29" ht="16.149999999999999" customHeight="1">
      <c r="A62" s="242"/>
      <c r="B62" s="242"/>
      <c r="C62" s="242"/>
      <c r="D62" s="242"/>
      <c r="E62" s="242"/>
      <c r="F62" s="242"/>
      <c r="G62" s="242"/>
      <c r="H62" s="242"/>
      <c r="I62" s="242"/>
      <c r="J62" s="242"/>
      <c r="K62" s="242"/>
      <c r="L62" s="242"/>
      <c r="M62" s="242"/>
      <c r="N62" s="242"/>
      <c r="O62" s="242"/>
      <c r="P62" s="242"/>
      <c r="Q62" s="242"/>
      <c r="R62" s="246"/>
      <c r="S62" s="246"/>
      <c r="T62" s="246"/>
      <c r="U62" s="247" t="s">
        <v>179</v>
      </c>
      <c r="V62" s="154"/>
      <c r="W62" s="154"/>
      <c r="X62" s="243"/>
      <c r="Y62" s="242"/>
      <c r="Z62" s="242"/>
      <c r="AA62" s="242"/>
      <c r="AB62" s="242"/>
      <c r="AC62" s="242"/>
    </row>
    <row r="63" spans="1:29" ht="7.15" customHeight="1">
      <c r="A63" s="244"/>
      <c r="B63" s="242"/>
      <c r="C63" s="242"/>
      <c r="D63" s="242"/>
      <c r="E63" s="242"/>
      <c r="F63" s="242"/>
      <c r="G63" s="242"/>
      <c r="H63" s="242"/>
      <c r="I63" s="242"/>
      <c r="J63" s="242"/>
      <c r="K63" s="242"/>
      <c r="L63" s="242"/>
      <c r="M63" s="242"/>
      <c r="N63" s="242"/>
      <c r="O63" s="242"/>
      <c r="P63" s="9"/>
      <c r="R63" s="245"/>
      <c r="S63" s="245"/>
      <c r="T63" s="245"/>
      <c r="U63" s="133"/>
      <c r="V63" s="133"/>
      <c r="W63" s="242"/>
      <c r="X63" s="242"/>
      <c r="Y63" s="242"/>
      <c r="Z63" s="242"/>
      <c r="AA63" s="242"/>
      <c r="AB63" s="242"/>
      <c r="AC63" s="242"/>
    </row>
    <row r="64" spans="1:29" ht="16.149999999999999" customHeight="1">
      <c r="A64" s="389" t="s">
        <v>180</v>
      </c>
      <c r="B64" s="389"/>
      <c r="C64" s="390">
        <f>D6</f>
        <v>111111111111</v>
      </c>
      <c r="D64" s="391"/>
      <c r="E64" s="391"/>
      <c r="F64" s="392"/>
      <c r="G64" s="5"/>
      <c r="H64" s="5"/>
      <c r="I64" s="242"/>
      <c r="J64" s="242"/>
      <c r="K64" s="242"/>
      <c r="L64" s="242"/>
      <c r="M64" s="242"/>
      <c r="N64" s="242"/>
      <c r="O64" s="242"/>
      <c r="P64" s="242"/>
      <c r="Q64" s="137"/>
      <c r="R64" s="137"/>
      <c r="S64" s="137"/>
      <c r="T64" s="137"/>
      <c r="U64" s="137"/>
      <c r="V64" s="137"/>
      <c r="W64" s="137"/>
    </row>
    <row r="65" spans="1:29" ht="5.45" customHeight="1" thickBot="1">
      <c r="A65" s="248"/>
      <c r="B65" s="248"/>
      <c r="C65" s="249"/>
      <c r="D65" s="249"/>
      <c r="E65" s="249"/>
      <c r="F65" s="249"/>
      <c r="G65" s="5"/>
      <c r="H65" s="5"/>
      <c r="I65" s="242"/>
      <c r="J65" s="242"/>
      <c r="K65" s="242"/>
      <c r="L65" s="242"/>
      <c r="M65" s="242"/>
      <c r="N65" s="242"/>
      <c r="O65" s="242"/>
      <c r="P65" s="242"/>
      <c r="Q65" s="137"/>
      <c r="R65" s="137"/>
      <c r="S65" s="137"/>
      <c r="T65" s="137"/>
      <c r="U65" s="137"/>
      <c r="V65" s="137"/>
      <c r="W65" s="137"/>
    </row>
    <row r="66" spans="1:29" ht="13.9" customHeight="1" thickBot="1">
      <c r="A66" s="150"/>
      <c r="B66" s="275" t="s">
        <v>98</v>
      </c>
      <c r="C66" s="275"/>
      <c r="D66" s="275"/>
      <c r="E66" s="275"/>
      <c r="F66" s="275"/>
      <c r="G66" s="275"/>
      <c r="H66" s="275"/>
      <c r="I66" s="275"/>
      <c r="J66" s="275"/>
      <c r="K66" s="275"/>
      <c r="L66" s="275"/>
      <c r="M66" s="275"/>
      <c r="N66" s="275"/>
      <c r="O66" s="6"/>
      <c r="P66" s="5" t="s">
        <v>99</v>
      </c>
      <c r="Q66" s="6"/>
      <c r="R66" s="6"/>
      <c r="S66" s="250">
        <f>S10</f>
        <v>1</v>
      </c>
      <c r="T66" s="6"/>
      <c r="U66" s="147" t="s">
        <v>100</v>
      </c>
      <c r="V66" s="406">
        <f>V10</f>
        <v>2021</v>
      </c>
      <c r="W66" s="407"/>
    </row>
    <row r="67" spans="1:29" ht="4.1500000000000004" customHeight="1" thickBo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s="131" customFormat="1" ht="18.75" customHeight="1" thickBot="1">
      <c r="A68" s="285" t="s">
        <v>181</v>
      </c>
      <c r="B68" s="286"/>
      <c r="C68" s="286"/>
      <c r="D68" s="286"/>
      <c r="E68" s="286"/>
      <c r="F68" s="286"/>
      <c r="G68" s="286"/>
      <c r="H68" s="286"/>
      <c r="I68" s="286"/>
      <c r="J68" s="286"/>
      <c r="K68" s="286"/>
      <c r="L68" s="286"/>
      <c r="M68" s="286"/>
      <c r="N68" s="286"/>
      <c r="O68" s="286"/>
      <c r="P68" s="286"/>
      <c r="Q68" s="286"/>
      <c r="R68" s="286"/>
      <c r="S68" s="286"/>
      <c r="T68" s="286"/>
      <c r="U68" s="286"/>
      <c r="V68" s="286"/>
      <c r="W68" s="287"/>
    </row>
    <row r="69" spans="1:29" s="151" customFormat="1" ht="4.9000000000000004" customHeight="1">
      <c r="A69" s="138"/>
      <c r="B69" s="138"/>
      <c r="C69" s="136"/>
      <c r="D69" s="136"/>
      <c r="E69" s="136"/>
      <c r="F69" s="136"/>
      <c r="G69" s="136"/>
      <c r="H69" s="136"/>
      <c r="I69" s="136"/>
      <c r="J69" s="136"/>
      <c r="K69" s="136"/>
      <c r="L69" s="136"/>
      <c r="M69" s="136"/>
      <c r="N69" s="136"/>
      <c r="O69" s="136"/>
      <c r="P69" s="136"/>
      <c r="Q69" s="69"/>
      <c r="R69" s="69"/>
      <c r="S69" s="69"/>
      <c r="T69" s="69"/>
      <c r="U69" s="69"/>
      <c r="V69" s="69"/>
      <c r="W69" s="69"/>
    </row>
    <row r="70" spans="1:29" ht="15.6" customHeight="1">
      <c r="A70" s="288" t="s">
        <v>182</v>
      </c>
      <c r="B70" s="289"/>
      <c r="C70" s="359" t="s">
        <v>183</v>
      </c>
      <c r="D70" s="360"/>
      <c r="E70" s="360"/>
      <c r="F70" s="360"/>
      <c r="G70" s="360"/>
      <c r="H70" s="360"/>
      <c r="I70" s="360"/>
      <c r="J70" s="360"/>
      <c r="K70" s="360"/>
      <c r="L70" s="360"/>
      <c r="M70" s="360"/>
      <c r="N70" s="360"/>
      <c r="O70" s="360"/>
      <c r="P70" s="361"/>
      <c r="Q70" s="362">
        <f>Q61*0.03</f>
        <v>876630</v>
      </c>
      <c r="R70" s="363"/>
      <c r="S70" s="363"/>
      <c r="T70" s="363"/>
      <c r="U70" s="363"/>
      <c r="V70" s="363"/>
      <c r="W70" s="364"/>
    </row>
    <row r="71" spans="1:29" s="1" customFormat="1" ht="8.25" customHeight="1" thickBot="1">
      <c r="A71" s="282"/>
      <c r="B71" s="283"/>
      <c r="C71" s="283"/>
      <c r="D71" s="283"/>
      <c r="E71" s="283"/>
      <c r="F71" s="283"/>
      <c r="G71" s="283"/>
      <c r="H71" s="283"/>
      <c r="I71" s="283"/>
      <c r="J71" s="283"/>
      <c r="K71" s="283"/>
      <c r="L71" s="283"/>
      <c r="M71" s="283"/>
      <c r="N71" s="283"/>
      <c r="O71" s="283"/>
      <c r="P71" s="283"/>
      <c r="Q71" s="283"/>
      <c r="R71" s="283"/>
      <c r="S71" s="283"/>
      <c r="T71" s="283"/>
      <c r="U71" s="283"/>
      <c r="V71" s="283"/>
      <c r="W71" s="284"/>
    </row>
    <row r="72" spans="1:29" s="131" customFormat="1" ht="18.75" customHeight="1" thickBot="1">
      <c r="A72" s="285" t="s">
        <v>184</v>
      </c>
      <c r="B72" s="286"/>
      <c r="C72" s="286"/>
      <c r="D72" s="286"/>
      <c r="E72" s="286"/>
      <c r="F72" s="286"/>
      <c r="G72" s="286"/>
      <c r="H72" s="286"/>
      <c r="I72" s="286"/>
      <c r="J72" s="286"/>
      <c r="K72" s="286"/>
      <c r="L72" s="286"/>
      <c r="M72" s="286"/>
      <c r="N72" s="286"/>
      <c r="O72" s="286"/>
      <c r="P72" s="286"/>
      <c r="Q72" s="286"/>
      <c r="R72" s="286"/>
      <c r="S72" s="286"/>
      <c r="T72" s="286"/>
      <c r="U72" s="286"/>
      <c r="V72" s="286"/>
      <c r="W72" s="287"/>
    </row>
    <row r="73" spans="1:29" s="1" customFormat="1" ht="6.75" customHeight="1">
      <c r="A73" s="408"/>
      <c r="B73" s="409"/>
      <c r="C73" s="409"/>
      <c r="D73" s="409"/>
      <c r="E73" s="409"/>
      <c r="F73" s="409"/>
      <c r="G73" s="409"/>
      <c r="H73" s="409"/>
      <c r="I73" s="409"/>
      <c r="J73" s="409"/>
      <c r="K73" s="409"/>
      <c r="L73" s="409"/>
      <c r="M73" s="409"/>
      <c r="N73" s="409"/>
      <c r="O73" s="409"/>
      <c r="P73" s="409"/>
      <c r="Q73" s="409"/>
      <c r="R73" s="409"/>
      <c r="S73" s="409"/>
      <c r="T73" s="409"/>
      <c r="U73" s="409"/>
      <c r="V73" s="409"/>
      <c r="W73" s="410"/>
    </row>
    <row r="74" spans="1:29" s="252" customFormat="1" ht="13.15" customHeight="1">
      <c r="A74" s="274" t="s">
        <v>13</v>
      </c>
      <c r="B74" s="274"/>
      <c r="C74" s="251" t="s">
        <v>34</v>
      </c>
      <c r="D74" s="251"/>
      <c r="E74" s="251"/>
      <c r="F74" s="251"/>
      <c r="G74" s="251"/>
      <c r="H74" s="251"/>
      <c r="I74" s="251"/>
      <c r="J74" s="251"/>
      <c r="K74" s="251"/>
      <c r="L74" s="251"/>
      <c r="M74" s="251"/>
      <c r="N74" s="251"/>
      <c r="O74" s="251"/>
      <c r="P74" s="251"/>
      <c r="Q74" s="251"/>
      <c r="R74" s="251"/>
      <c r="S74" s="251"/>
      <c r="T74" s="251"/>
      <c r="U74" s="251"/>
      <c r="V74" s="251"/>
      <c r="W74" s="251"/>
    </row>
    <row r="75" spans="1:29" ht="42.75" customHeight="1">
      <c r="A75" s="288" t="s">
        <v>185</v>
      </c>
      <c r="B75" s="289"/>
      <c r="C75" s="302" t="s">
        <v>186</v>
      </c>
      <c r="D75" s="303"/>
      <c r="E75" s="303"/>
      <c r="F75" s="303"/>
      <c r="G75" s="303"/>
      <c r="H75" s="303"/>
      <c r="I75" s="303"/>
      <c r="J75" s="303"/>
      <c r="K75" s="303"/>
      <c r="L75" s="303"/>
      <c r="M75" s="303"/>
      <c r="N75" s="303"/>
      <c r="O75" s="303"/>
      <c r="P75" s="304"/>
      <c r="Q75" s="293">
        <f>Q77-Q79+Q81+Q88</f>
        <v>19250000</v>
      </c>
      <c r="R75" s="294"/>
      <c r="S75" s="294"/>
      <c r="T75" s="294"/>
      <c r="U75" s="294"/>
      <c r="V75" s="294"/>
      <c r="W75" s="295"/>
    </row>
    <row r="76" spans="1:29" ht="9.9499999999999993" customHeight="1">
      <c r="A76" s="275"/>
      <c r="B76" s="275"/>
      <c r="C76" s="275"/>
      <c r="D76" s="275"/>
      <c r="E76" s="275"/>
      <c r="F76" s="275"/>
      <c r="G76" s="275"/>
      <c r="H76" s="275"/>
      <c r="I76" s="275"/>
      <c r="J76" s="275"/>
      <c r="K76" s="275"/>
      <c r="L76" s="275"/>
      <c r="M76" s="275"/>
      <c r="N76" s="275"/>
      <c r="O76" s="275"/>
      <c r="P76" s="275"/>
      <c r="Q76" s="275"/>
      <c r="R76" s="275"/>
      <c r="S76" s="275"/>
      <c r="T76" s="275"/>
      <c r="U76" s="275"/>
      <c r="V76" s="275"/>
      <c r="W76" s="275"/>
    </row>
    <row r="77" spans="1:29" ht="12" customHeight="1">
      <c r="A77" s="5"/>
      <c r="B77" s="65" t="s">
        <v>16</v>
      </c>
      <c r="C77" s="276" t="s">
        <v>86</v>
      </c>
      <c r="D77" s="277"/>
      <c r="E77" s="277"/>
      <c r="F77" s="277"/>
      <c r="G77" s="277"/>
      <c r="H77" s="277"/>
      <c r="I77" s="277"/>
      <c r="J77" s="277"/>
      <c r="K77" s="277"/>
      <c r="L77" s="277"/>
      <c r="M77" s="277"/>
      <c r="N77" s="277"/>
      <c r="O77" s="277"/>
      <c r="P77" s="278"/>
      <c r="Q77" s="279">
        <v>1500000</v>
      </c>
      <c r="R77" s="280"/>
      <c r="S77" s="280"/>
      <c r="T77" s="280"/>
      <c r="U77" s="280"/>
      <c r="V77" s="280"/>
      <c r="W77" s="281"/>
    </row>
    <row r="78" spans="1:29" ht="9.9499999999999993" customHeight="1">
      <c r="A78" s="275"/>
      <c r="B78" s="275"/>
      <c r="C78" s="275"/>
      <c r="D78" s="275"/>
      <c r="E78" s="275"/>
      <c r="F78" s="275"/>
      <c r="G78" s="275"/>
      <c r="H78" s="275"/>
      <c r="I78" s="275"/>
      <c r="J78" s="275"/>
      <c r="K78" s="275"/>
      <c r="L78" s="275"/>
      <c r="M78" s="275"/>
      <c r="N78" s="275"/>
      <c r="O78" s="275"/>
      <c r="P78" s="275"/>
      <c r="Q78" s="275"/>
      <c r="R78" s="275"/>
      <c r="S78" s="275"/>
      <c r="T78" s="275"/>
      <c r="U78" s="275"/>
      <c r="V78" s="275"/>
      <c r="W78" s="275"/>
    </row>
    <row r="79" spans="1:29" ht="12" customHeight="1">
      <c r="A79" s="5"/>
      <c r="B79" s="65" t="s">
        <v>17</v>
      </c>
      <c r="C79" s="276" t="s">
        <v>87</v>
      </c>
      <c r="D79" s="277"/>
      <c r="E79" s="277"/>
      <c r="F79" s="277"/>
      <c r="G79" s="277"/>
      <c r="H79" s="277"/>
      <c r="I79" s="277"/>
      <c r="J79" s="277"/>
      <c r="K79" s="277"/>
      <c r="L79" s="277"/>
      <c r="M79" s="277"/>
      <c r="N79" s="277"/>
      <c r="O79" s="277"/>
      <c r="P79" s="278"/>
      <c r="Q79" s="279">
        <v>1600000</v>
      </c>
      <c r="R79" s="280"/>
      <c r="S79" s="280"/>
      <c r="T79" s="280"/>
      <c r="U79" s="280"/>
      <c r="V79" s="280"/>
      <c r="W79" s="281"/>
    </row>
    <row r="80" spans="1:29" ht="9.9499999999999993" customHeight="1">
      <c r="A80" s="275"/>
      <c r="B80" s="275"/>
      <c r="C80" s="275"/>
      <c r="D80" s="275"/>
      <c r="E80" s="275"/>
      <c r="F80" s="275"/>
      <c r="G80" s="275"/>
      <c r="H80" s="275"/>
      <c r="I80" s="275"/>
      <c r="J80" s="275"/>
      <c r="K80" s="275"/>
      <c r="L80" s="275"/>
      <c r="M80" s="275"/>
      <c r="N80" s="275"/>
      <c r="O80" s="275"/>
      <c r="P80" s="275"/>
      <c r="Q80" s="275"/>
      <c r="R80" s="275"/>
      <c r="S80" s="275"/>
      <c r="T80" s="275"/>
      <c r="U80" s="275"/>
      <c r="V80" s="275"/>
      <c r="W80" s="275"/>
    </row>
    <row r="81" spans="1:23" ht="16.149999999999999" customHeight="1">
      <c r="A81" s="288" t="s">
        <v>189</v>
      </c>
      <c r="B81" s="289"/>
      <c r="C81" s="359" t="s">
        <v>188</v>
      </c>
      <c r="D81" s="360"/>
      <c r="E81" s="360"/>
      <c r="F81" s="360"/>
      <c r="G81" s="360"/>
      <c r="H81" s="360"/>
      <c r="I81" s="360"/>
      <c r="J81" s="360"/>
      <c r="K81" s="360"/>
      <c r="L81" s="360"/>
      <c r="M81" s="360"/>
      <c r="N81" s="360"/>
      <c r="O81" s="360"/>
      <c r="P81" s="361"/>
      <c r="Q81" s="362">
        <f>Q83+Q84+Q85+Q86</f>
        <v>15400000</v>
      </c>
      <c r="R81" s="363"/>
      <c r="S81" s="363"/>
      <c r="T81" s="363"/>
      <c r="U81" s="363"/>
      <c r="V81" s="363"/>
      <c r="W81" s="364"/>
    </row>
    <row r="82" spans="1:23" ht="4.1500000000000004" customHeight="1">
      <c r="A82" s="365"/>
      <c r="B82" s="365"/>
      <c r="C82" s="365"/>
      <c r="D82" s="365"/>
      <c r="E82" s="365"/>
      <c r="F82" s="365"/>
      <c r="G82" s="365"/>
      <c r="H82" s="365"/>
      <c r="I82" s="365"/>
      <c r="J82" s="365"/>
      <c r="K82" s="365"/>
      <c r="L82" s="365"/>
      <c r="M82" s="365"/>
      <c r="N82" s="365"/>
      <c r="O82" s="365"/>
      <c r="P82" s="365"/>
      <c r="Q82" s="365"/>
      <c r="R82" s="365"/>
      <c r="S82" s="365"/>
      <c r="T82" s="365"/>
      <c r="U82" s="365"/>
      <c r="V82" s="365"/>
      <c r="W82" s="365"/>
    </row>
    <row r="83" spans="1:23" ht="14.45" customHeight="1">
      <c r="A83" s="411" t="s">
        <v>16</v>
      </c>
      <c r="B83" s="412"/>
      <c r="C83" s="413" t="s">
        <v>187</v>
      </c>
      <c r="D83" s="414"/>
      <c r="E83" s="414"/>
      <c r="F83" s="414"/>
      <c r="G83" s="414"/>
      <c r="H83" s="414"/>
      <c r="I83" s="414"/>
      <c r="J83" s="414"/>
      <c r="K83" s="414"/>
      <c r="L83" s="414"/>
      <c r="M83" s="414"/>
      <c r="N83" s="414"/>
      <c r="O83" s="414"/>
      <c r="P83" s="415"/>
      <c r="Q83" s="369">
        <v>12000000</v>
      </c>
      <c r="R83" s="372"/>
      <c r="S83" s="372"/>
      <c r="T83" s="372"/>
      <c r="U83" s="372"/>
      <c r="V83" s="372"/>
      <c r="W83" s="373"/>
    </row>
    <row r="84" spans="1:23" ht="14.45" customHeight="1">
      <c r="A84" s="411" t="s">
        <v>17</v>
      </c>
      <c r="B84" s="412"/>
      <c r="C84" s="398" t="s">
        <v>208</v>
      </c>
      <c r="D84" s="399"/>
      <c r="E84" s="399"/>
      <c r="F84" s="399"/>
      <c r="G84" s="399"/>
      <c r="H84" s="399"/>
      <c r="I84" s="399"/>
      <c r="J84" s="399"/>
      <c r="K84" s="399"/>
      <c r="L84" s="399"/>
      <c r="M84" s="399"/>
      <c r="N84" s="399"/>
      <c r="O84" s="399"/>
      <c r="P84" s="400"/>
      <c r="Q84" s="369">
        <v>500000</v>
      </c>
      <c r="R84" s="370"/>
      <c r="S84" s="370"/>
      <c r="T84" s="370"/>
      <c r="U84" s="370"/>
      <c r="V84" s="370"/>
      <c r="W84" s="371"/>
    </row>
    <row r="85" spans="1:23" ht="22.9" customHeight="1">
      <c r="A85" s="411" t="s">
        <v>18</v>
      </c>
      <c r="B85" s="412"/>
      <c r="C85" s="366" t="s">
        <v>210</v>
      </c>
      <c r="D85" s="367"/>
      <c r="E85" s="367"/>
      <c r="F85" s="367"/>
      <c r="G85" s="367"/>
      <c r="H85" s="367"/>
      <c r="I85" s="367"/>
      <c r="J85" s="367"/>
      <c r="K85" s="367"/>
      <c r="L85" s="367"/>
      <c r="M85" s="367"/>
      <c r="N85" s="367"/>
      <c r="O85" s="367"/>
      <c r="P85" s="368"/>
      <c r="Q85" s="369">
        <v>400000</v>
      </c>
      <c r="R85" s="370"/>
      <c r="S85" s="370"/>
      <c r="T85" s="370"/>
      <c r="U85" s="370"/>
      <c r="V85" s="370"/>
      <c r="W85" s="371"/>
    </row>
    <row r="86" spans="1:23" ht="14.45" customHeight="1">
      <c r="A86" s="411" t="s">
        <v>19</v>
      </c>
      <c r="B86" s="412"/>
      <c r="C86" s="398" t="s">
        <v>209</v>
      </c>
      <c r="D86" s="399"/>
      <c r="E86" s="399"/>
      <c r="F86" s="399"/>
      <c r="G86" s="399"/>
      <c r="H86" s="399"/>
      <c r="I86" s="399"/>
      <c r="J86" s="399"/>
      <c r="K86" s="399"/>
      <c r="L86" s="399"/>
      <c r="M86" s="399"/>
      <c r="N86" s="399"/>
      <c r="O86" s="399"/>
      <c r="P86" s="400"/>
      <c r="Q86" s="369">
        <v>2500000</v>
      </c>
      <c r="R86" s="370"/>
      <c r="S86" s="370"/>
      <c r="T86" s="370"/>
      <c r="U86" s="370"/>
      <c r="V86" s="370"/>
      <c r="W86" s="371"/>
    </row>
    <row r="87" spans="1:23" ht="9.9499999999999993" customHeight="1">
      <c r="A87" s="132"/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</row>
    <row r="88" spans="1:23" ht="16.149999999999999" customHeight="1">
      <c r="A88" s="288" t="s">
        <v>190</v>
      </c>
      <c r="B88" s="289"/>
      <c r="C88" s="359" t="s">
        <v>191</v>
      </c>
      <c r="D88" s="360"/>
      <c r="E88" s="360"/>
      <c r="F88" s="360"/>
      <c r="G88" s="360"/>
      <c r="H88" s="360"/>
      <c r="I88" s="360"/>
      <c r="J88" s="360"/>
      <c r="K88" s="360"/>
      <c r="L88" s="360"/>
      <c r="M88" s="360"/>
      <c r="N88" s="360"/>
      <c r="O88" s="360"/>
      <c r="P88" s="361"/>
      <c r="Q88" s="362">
        <f>Q90+Q91+Q92</f>
        <v>3950000</v>
      </c>
      <c r="R88" s="363"/>
      <c r="S88" s="363"/>
      <c r="T88" s="363"/>
      <c r="U88" s="363"/>
      <c r="V88" s="363"/>
      <c r="W88" s="364"/>
    </row>
    <row r="89" spans="1:23" ht="4.1500000000000004" customHeight="1">
      <c r="A89" s="365"/>
      <c r="B89" s="365"/>
      <c r="C89" s="365"/>
      <c r="D89" s="365"/>
      <c r="E89" s="365"/>
      <c r="F89" s="365"/>
      <c r="G89" s="365"/>
      <c r="H89" s="365"/>
      <c r="I89" s="365"/>
      <c r="J89" s="365"/>
      <c r="K89" s="365"/>
      <c r="L89" s="365"/>
      <c r="M89" s="365"/>
      <c r="N89" s="365"/>
      <c r="O89" s="365"/>
      <c r="P89" s="365"/>
      <c r="Q89" s="365"/>
      <c r="R89" s="365"/>
      <c r="S89" s="365"/>
      <c r="T89" s="365"/>
      <c r="U89" s="365"/>
      <c r="V89" s="365"/>
      <c r="W89" s="365"/>
    </row>
    <row r="90" spans="1:23" ht="21" customHeight="1">
      <c r="A90" s="411" t="s">
        <v>16</v>
      </c>
      <c r="B90" s="412"/>
      <c r="C90" s="366" t="s">
        <v>211</v>
      </c>
      <c r="D90" s="367"/>
      <c r="E90" s="367"/>
      <c r="F90" s="367"/>
      <c r="G90" s="367"/>
      <c r="H90" s="367"/>
      <c r="I90" s="367"/>
      <c r="J90" s="367"/>
      <c r="K90" s="367"/>
      <c r="L90" s="367"/>
      <c r="M90" s="367"/>
      <c r="N90" s="367"/>
      <c r="O90" s="367"/>
      <c r="P90" s="368"/>
      <c r="Q90" s="369">
        <v>4500000</v>
      </c>
      <c r="R90" s="372"/>
      <c r="S90" s="372"/>
      <c r="T90" s="372"/>
      <c r="U90" s="372"/>
      <c r="V90" s="372"/>
      <c r="W90" s="373"/>
    </row>
    <row r="91" spans="1:23" ht="14.45" customHeight="1">
      <c r="A91" s="411" t="s">
        <v>17</v>
      </c>
      <c r="B91" s="412"/>
      <c r="C91" s="398" t="s">
        <v>212</v>
      </c>
      <c r="D91" s="399"/>
      <c r="E91" s="399"/>
      <c r="F91" s="399"/>
      <c r="G91" s="399"/>
      <c r="H91" s="399"/>
      <c r="I91" s="399"/>
      <c r="J91" s="399"/>
      <c r="K91" s="399"/>
      <c r="L91" s="399"/>
      <c r="M91" s="399"/>
      <c r="N91" s="399"/>
      <c r="O91" s="399"/>
      <c r="P91" s="400"/>
      <c r="Q91" s="369">
        <v>50000</v>
      </c>
      <c r="R91" s="370"/>
      <c r="S91" s="370"/>
      <c r="T91" s="370"/>
      <c r="U91" s="370"/>
      <c r="V91" s="370"/>
      <c r="W91" s="371"/>
    </row>
    <row r="92" spans="1:23" ht="36.6" customHeight="1">
      <c r="A92" s="411" t="s">
        <v>18</v>
      </c>
      <c r="B92" s="412"/>
      <c r="C92" s="366" t="s">
        <v>213</v>
      </c>
      <c r="D92" s="367"/>
      <c r="E92" s="367"/>
      <c r="F92" s="367"/>
      <c r="G92" s="367"/>
      <c r="H92" s="367"/>
      <c r="I92" s="367"/>
      <c r="J92" s="367"/>
      <c r="K92" s="367"/>
      <c r="L92" s="367"/>
      <c r="M92" s="367"/>
      <c r="N92" s="367"/>
      <c r="O92" s="367"/>
      <c r="P92" s="368"/>
      <c r="Q92" s="369">
        <v>-600000</v>
      </c>
      <c r="R92" s="370"/>
      <c r="S92" s="370"/>
      <c r="T92" s="370"/>
      <c r="U92" s="370"/>
      <c r="V92" s="370"/>
      <c r="W92" s="371"/>
    </row>
    <row r="93" spans="1:23" ht="4.9000000000000004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16.149999999999999" customHeight="1">
      <c r="A94" s="288" t="s">
        <v>192</v>
      </c>
      <c r="B94" s="289"/>
      <c r="C94" s="359" t="s">
        <v>191</v>
      </c>
      <c r="D94" s="360"/>
      <c r="E94" s="360"/>
      <c r="F94" s="360"/>
      <c r="G94" s="360"/>
      <c r="H94" s="360"/>
      <c r="I94" s="360"/>
      <c r="J94" s="360"/>
      <c r="K94" s="360"/>
      <c r="L94" s="360"/>
      <c r="M94" s="360"/>
      <c r="N94" s="360"/>
      <c r="O94" s="360"/>
      <c r="P94" s="361"/>
      <c r="Q94" s="362">
        <f>Q96+Q97+Q98</f>
        <v>2065000</v>
      </c>
      <c r="R94" s="363"/>
      <c r="S94" s="363"/>
      <c r="T94" s="363"/>
      <c r="U94" s="363"/>
      <c r="V94" s="363"/>
      <c r="W94" s="364"/>
    </row>
    <row r="95" spans="1:23" ht="4.1500000000000004" customHeight="1">
      <c r="A95" s="365"/>
      <c r="B95" s="365"/>
      <c r="C95" s="365"/>
      <c r="D95" s="365"/>
      <c r="E95" s="365"/>
      <c r="F95" s="365"/>
      <c r="G95" s="365"/>
      <c r="H95" s="365"/>
      <c r="I95" s="365"/>
      <c r="J95" s="365"/>
      <c r="K95" s="365"/>
      <c r="L95" s="365"/>
      <c r="M95" s="365"/>
      <c r="N95" s="365"/>
      <c r="O95" s="365"/>
      <c r="P95" s="365"/>
      <c r="Q95" s="365"/>
      <c r="R95" s="365"/>
      <c r="S95" s="365"/>
      <c r="T95" s="365"/>
      <c r="U95" s="365"/>
      <c r="V95" s="365"/>
      <c r="W95" s="365"/>
    </row>
    <row r="96" spans="1:23" ht="14.45" customHeight="1">
      <c r="A96" s="411" t="s">
        <v>16</v>
      </c>
      <c r="B96" s="412"/>
      <c r="C96" s="398" t="s">
        <v>214</v>
      </c>
      <c r="D96" s="399"/>
      <c r="E96" s="399"/>
      <c r="F96" s="399"/>
      <c r="G96" s="399"/>
      <c r="H96" s="399"/>
      <c r="I96" s="399"/>
      <c r="J96" s="399"/>
      <c r="K96" s="399"/>
      <c r="L96" s="399"/>
      <c r="M96" s="399"/>
      <c r="N96" s="399"/>
      <c r="O96" s="399"/>
      <c r="P96" s="400"/>
      <c r="Q96" s="369">
        <v>15000</v>
      </c>
      <c r="R96" s="372"/>
      <c r="S96" s="372"/>
      <c r="T96" s="372"/>
      <c r="U96" s="372"/>
      <c r="V96" s="372"/>
      <c r="W96" s="373"/>
    </row>
    <row r="97" spans="1:23" ht="14.45" customHeight="1">
      <c r="A97" s="411" t="s">
        <v>17</v>
      </c>
      <c r="B97" s="412"/>
      <c r="C97" s="398" t="s">
        <v>216</v>
      </c>
      <c r="D97" s="399"/>
      <c r="E97" s="399"/>
      <c r="F97" s="399"/>
      <c r="G97" s="399"/>
      <c r="H97" s="399"/>
      <c r="I97" s="399"/>
      <c r="J97" s="399"/>
      <c r="K97" s="399"/>
      <c r="L97" s="399"/>
      <c r="M97" s="399"/>
      <c r="N97" s="399"/>
      <c r="O97" s="399"/>
      <c r="P97" s="400"/>
      <c r="Q97" s="369">
        <v>1600000</v>
      </c>
      <c r="R97" s="370"/>
      <c r="S97" s="370"/>
      <c r="T97" s="370"/>
      <c r="U97" s="370"/>
      <c r="V97" s="370"/>
      <c r="W97" s="371"/>
    </row>
    <row r="98" spans="1:23" ht="14.45" customHeight="1">
      <c r="A98" s="411" t="s">
        <v>18</v>
      </c>
      <c r="B98" s="412"/>
      <c r="C98" s="398" t="s">
        <v>215</v>
      </c>
      <c r="D98" s="399"/>
      <c r="E98" s="399"/>
      <c r="F98" s="399"/>
      <c r="G98" s="399"/>
      <c r="H98" s="399"/>
      <c r="I98" s="399"/>
      <c r="J98" s="399"/>
      <c r="K98" s="399"/>
      <c r="L98" s="399"/>
      <c r="M98" s="399"/>
      <c r="N98" s="399"/>
      <c r="O98" s="399"/>
      <c r="P98" s="400"/>
      <c r="Q98" s="369">
        <v>450000</v>
      </c>
      <c r="R98" s="370"/>
      <c r="S98" s="370"/>
      <c r="T98" s="370"/>
      <c r="U98" s="370"/>
      <c r="V98" s="370"/>
      <c r="W98" s="371"/>
    </row>
    <row r="99" spans="1:23" ht="4.9000000000000004" customHeight="1">
      <c r="A99" s="357"/>
      <c r="B99" s="357"/>
      <c r="C99" s="358"/>
      <c r="D99" s="358"/>
      <c r="E99" s="358"/>
      <c r="F99" s="358"/>
      <c r="G99" s="358"/>
      <c r="H99" s="358"/>
      <c r="I99" s="358"/>
      <c r="J99" s="358"/>
      <c r="K99" s="358"/>
      <c r="L99" s="358"/>
      <c r="M99" s="358"/>
      <c r="N99" s="358"/>
      <c r="O99" s="358"/>
      <c r="P99" s="358"/>
      <c r="Q99" s="358"/>
      <c r="R99" s="358"/>
      <c r="S99" s="358"/>
      <c r="T99" s="358"/>
      <c r="U99" s="358"/>
      <c r="V99" s="358"/>
      <c r="W99" s="358"/>
    </row>
    <row r="100" spans="1:23" ht="30" customHeight="1">
      <c r="A100" s="288" t="s">
        <v>88</v>
      </c>
      <c r="B100" s="289"/>
      <c r="C100" s="290" t="s">
        <v>193</v>
      </c>
      <c r="D100" s="291"/>
      <c r="E100" s="291"/>
      <c r="F100" s="291"/>
      <c r="G100" s="291"/>
      <c r="H100" s="291"/>
      <c r="I100" s="291"/>
      <c r="J100" s="291"/>
      <c r="K100" s="291"/>
      <c r="L100" s="291"/>
      <c r="M100" s="291"/>
      <c r="N100" s="291"/>
      <c r="O100" s="291"/>
      <c r="P100" s="292"/>
      <c r="Q100" s="293">
        <f>Q75+Q94</f>
        <v>21315000</v>
      </c>
      <c r="R100" s="294"/>
      <c r="S100" s="294"/>
      <c r="T100" s="294"/>
      <c r="U100" s="294"/>
      <c r="V100" s="294"/>
      <c r="W100" s="295"/>
    </row>
    <row r="101" spans="1:23" ht="6.6" customHeight="1">
      <c r="A101" s="138"/>
      <c r="B101" s="13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9"/>
      <c r="R101" s="69"/>
      <c r="S101" s="69"/>
      <c r="T101" s="69"/>
      <c r="U101" s="69"/>
      <c r="V101" s="69"/>
      <c r="W101" s="69"/>
    </row>
    <row r="102" spans="1:23" s="253" customFormat="1" ht="15.6" customHeight="1">
      <c r="A102" s="374" t="s">
        <v>194</v>
      </c>
      <c r="B102" s="375"/>
      <c r="C102" s="375"/>
      <c r="D102" s="375"/>
      <c r="E102" s="375"/>
      <c r="F102" s="375"/>
      <c r="G102" s="375"/>
      <c r="H102" s="375"/>
      <c r="I102" s="375"/>
      <c r="J102" s="375"/>
      <c r="K102" s="375"/>
      <c r="L102" s="375"/>
      <c r="M102" s="375"/>
      <c r="N102" s="375"/>
      <c r="O102" s="375"/>
      <c r="P102" s="375"/>
      <c r="Q102" s="375"/>
      <c r="R102" s="375"/>
      <c r="S102" s="375"/>
      <c r="T102" s="375"/>
      <c r="U102" s="375"/>
      <c r="V102" s="375"/>
      <c r="W102" s="376"/>
    </row>
    <row r="103" spans="1:23" s="255" customFormat="1" ht="9.6" customHeight="1">
      <c r="A103" s="254"/>
      <c r="B103" s="254"/>
      <c r="C103" s="254"/>
      <c r="D103" s="254"/>
      <c r="E103" s="254"/>
      <c r="F103" s="254"/>
      <c r="G103" s="254"/>
      <c r="H103" s="254"/>
      <c r="I103" s="254"/>
      <c r="J103" s="254"/>
      <c r="K103" s="254"/>
      <c r="L103" s="254"/>
      <c r="M103" s="254"/>
      <c r="N103" s="254"/>
      <c r="O103" s="254"/>
      <c r="P103" s="254"/>
      <c r="Q103" s="254"/>
      <c r="R103" s="254"/>
      <c r="S103" s="254"/>
      <c r="T103" s="254"/>
      <c r="U103" s="254"/>
      <c r="V103" s="254"/>
      <c r="W103" s="254"/>
    </row>
    <row r="104" spans="1:23" s="255" customFormat="1" ht="25.9" customHeight="1">
      <c r="A104" s="417" t="s">
        <v>207</v>
      </c>
      <c r="B104" s="417"/>
      <c r="C104" s="417"/>
      <c r="D104" s="417"/>
      <c r="E104" s="417"/>
      <c r="F104" s="417"/>
      <c r="G104" s="417"/>
      <c r="H104" s="417"/>
      <c r="I104" s="417"/>
      <c r="J104" s="417"/>
      <c r="K104" s="417"/>
      <c r="L104" s="417"/>
      <c r="M104" s="417"/>
      <c r="N104" s="417"/>
      <c r="O104" s="417"/>
      <c r="P104" s="417"/>
      <c r="Q104" s="417"/>
      <c r="R104" s="417"/>
      <c r="S104" s="417"/>
      <c r="T104" s="417"/>
      <c r="U104" s="417"/>
      <c r="V104" s="417"/>
      <c r="W104" s="417"/>
    </row>
    <row r="105" spans="1:23" s="255" customFormat="1" ht="7.9" customHeight="1">
      <c r="A105" s="256"/>
      <c r="B105" s="254"/>
      <c r="C105" s="254"/>
      <c r="D105" s="254"/>
      <c r="E105" s="254"/>
      <c r="F105" s="254"/>
      <c r="G105" s="254"/>
      <c r="H105" s="254"/>
      <c r="I105" s="254"/>
      <c r="J105" s="254"/>
      <c r="K105" s="254"/>
      <c r="L105" s="254"/>
      <c r="M105" s="254"/>
      <c r="N105" s="254"/>
      <c r="O105" s="254"/>
      <c r="P105" s="254"/>
      <c r="Q105" s="254"/>
      <c r="R105" s="254"/>
      <c r="S105" s="254"/>
      <c r="T105" s="254"/>
      <c r="U105" s="254"/>
      <c r="V105" s="254"/>
      <c r="W105" s="254"/>
    </row>
    <row r="106" spans="1:23" s="242" customFormat="1" ht="12" customHeight="1">
      <c r="A106" s="334" t="s">
        <v>195</v>
      </c>
      <c r="B106" s="335"/>
      <c r="C106" s="335"/>
      <c r="D106" s="335"/>
      <c r="E106" s="335"/>
      <c r="F106" s="335"/>
      <c r="G106" s="335"/>
      <c r="H106" s="335"/>
      <c r="I106" s="335"/>
      <c r="J106" s="335"/>
      <c r="K106" s="335"/>
      <c r="L106" s="335"/>
      <c r="M106" s="335"/>
      <c r="N106" s="336"/>
      <c r="O106" s="137"/>
      <c r="P106" s="137"/>
      <c r="Q106" s="9"/>
      <c r="R106" s="9"/>
      <c r="S106" s="9"/>
      <c r="T106" s="9"/>
      <c r="U106" s="9"/>
      <c r="V106" s="9"/>
      <c r="W106" s="9"/>
    </row>
    <row r="107" spans="1:23" s="242" customFormat="1" ht="25.9" customHeight="1">
      <c r="A107" s="257"/>
      <c r="B107" s="258"/>
      <c r="C107" s="258"/>
      <c r="D107" s="258"/>
      <c r="E107" s="258"/>
      <c r="F107" s="258"/>
      <c r="G107" s="258"/>
      <c r="H107" s="258"/>
      <c r="I107" s="258"/>
      <c r="J107" s="259"/>
      <c r="K107" s="257"/>
      <c r="L107" s="258"/>
      <c r="M107" s="258"/>
      <c r="N107" s="259"/>
      <c r="O107" s="137"/>
      <c r="P107" s="137"/>
      <c r="Q107" s="9"/>
      <c r="R107" s="9"/>
      <c r="S107" s="9"/>
      <c r="T107" s="9"/>
      <c r="U107" s="9"/>
      <c r="V107" s="9"/>
      <c r="W107" s="9"/>
    </row>
    <row r="108" spans="1:23" s="242" customFormat="1">
      <c r="A108" s="260" t="s">
        <v>196</v>
      </c>
      <c r="B108" s="261"/>
      <c r="C108" s="261"/>
      <c r="D108" s="261"/>
      <c r="E108" s="261"/>
      <c r="F108" s="261"/>
      <c r="G108" s="261"/>
      <c r="H108" s="261"/>
      <c r="I108" s="261"/>
      <c r="J108" s="262"/>
      <c r="K108" s="334" t="s">
        <v>197</v>
      </c>
      <c r="L108" s="335"/>
      <c r="M108" s="335"/>
      <c r="N108" s="336"/>
      <c r="O108" s="137"/>
      <c r="P108" s="137"/>
      <c r="Q108" s="9"/>
      <c r="R108" s="9"/>
      <c r="S108" s="9"/>
      <c r="T108" s="9"/>
      <c r="U108" s="9"/>
      <c r="V108" s="9"/>
      <c r="W108" s="9"/>
    </row>
    <row r="109" spans="1:23" s="242" customFormat="1">
      <c r="A109" s="137"/>
      <c r="B109" s="137"/>
      <c r="C109" s="137"/>
      <c r="D109" s="137"/>
      <c r="E109" s="137"/>
      <c r="F109" s="137"/>
      <c r="G109" s="137"/>
      <c r="H109" s="137"/>
      <c r="I109" s="137"/>
      <c r="J109" s="137"/>
      <c r="K109" s="137"/>
      <c r="L109" s="137"/>
      <c r="M109" s="137"/>
      <c r="N109" s="137"/>
      <c r="O109" s="137"/>
      <c r="P109" s="137"/>
      <c r="Q109" s="9"/>
      <c r="R109" s="9"/>
      <c r="S109" s="9"/>
      <c r="T109" s="416" t="s">
        <v>198</v>
      </c>
      <c r="U109" s="416"/>
      <c r="V109" s="9"/>
      <c r="W109" s="9"/>
    </row>
    <row r="110" spans="1:23" s="242" customFormat="1">
      <c r="A110" s="337" t="s">
        <v>199</v>
      </c>
      <c r="B110" s="339"/>
      <c r="C110" s="349"/>
      <c r="D110" s="350"/>
      <c r="E110" s="351"/>
      <c r="F110" s="137"/>
      <c r="G110" s="337" t="s">
        <v>200</v>
      </c>
      <c r="H110" s="338"/>
      <c r="I110" s="339"/>
      <c r="J110" s="343"/>
      <c r="K110" s="344"/>
      <c r="L110" s="344"/>
      <c r="M110" s="344"/>
      <c r="N110" s="345"/>
      <c r="O110" s="137"/>
      <c r="P110" s="137"/>
      <c r="Q110" s="9"/>
      <c r="R110" s="9"/>
      <c r="S110" s="9"/>
      <c r="T110" s="416"/>
      <c r="U110" s="416"/>
      <c r="V110" s="9"/>
      <c r="W110" s="9"/>
    </row>
    <row r="111" spans="1:23" s="242" customFormat="1">
      <c r="A111" s="340"/>
      <c r="B111" s="342"/>
      <c r="C111" s="352"/>
      <c r="D111" s="353"/>
      <c r="E111" s="354"/>
      <c r="F111" s="137"/>
      <c r="G111" s="340"/>
      <c r="H111" s="341"/>
      <c r="I111" s="342"/>
      <c r="J111" s="346"/>
      <c r="K111" s="347"/>
      <c r="L111" s="347"/>
      <c r="M111" s="347"/>
      <c r="N111" s="348"/>
      <c r="O111" s="137"/>
      <c r="P111" s="137"/>
      <c r="Q111" s="9"/>
      <c r="R111" s="9"/>
      <c r="S111" s="9"/>
      <c r="T111" s="416"/>
      <c r="U111" s="416"/>
      <c r="V111" s="9"/>
      <c r="W111" s="9"/>
    </row>
    <row r="112" spans="1:23" s="242" customFormat="1">
      <c r="A112" s="137"/>
      <c r="B112" s="137"/>
      <c r="C112" s="263" t="s">
        <v>201</v>
      </c>
      <c r="D112" s="137"/>
      <c r="E112" s="137"/>
      <c r="F112" s="137"/>
      <c r="G112" s="137"/>
      <c r="H112" s="137"/>
      <c r="I112" s="137"/>
      <c r="J112" s="137"/>
      <c r="K112" s="137"/>
      <c r="L112" s="137"/>
      <c r="M112" s="137"/>
      <c r="N112" s="137"/>
      <c r="O112" s="137"/>
      <c r="P112" s="137"/>
      <c r="Q112" s="9"/>
      <c r="R112" s="9"/>
      <c r="S112" s="9"/>
      <c r="T112" s="416"/>
      <c r="U112" s="416"/>
      <c r="V112" s="9"/>
      <c r="W112" s="9"/>
    </row>
    <row r="113" spans="1:24" s="242" customFormat="1">
      <c r="A113" s="137"/>
      <c r="B113" s="137"/>
      <c r="C113" s="137"/>
      <c r="D113" s="137"/>
      <c r="E113" s="137"/>
      <c r="F113" s="137"/>
      <c r="G113" s="137"/>
      <c r="H113" s="137"/>
      <c r="I113" s="137"/>
      <c r="J113" s="137"/>
      <c r="K113" s="137"/>
      <c r="L113" s="137"/>
      <c r="M113" s="137"/>
      <c r="N113" s="137"/>
      <c r="O113" s="137"/>
      <c r="P113" s="137"/>
      <c r="Q113" s="9"/>
      <c r="R113" s="9"/>
      <c r="S113" s="9"/>
      <c r="T113" s="416"/>
      <c r="U113" s="416"/>
      <c r="V113" s="9"/>
      <c r="W113" s="9"/>
    </row>
    <row r="114" spans="1:24" s="242" customFormat="1">
      <c r="A114" s="137"/>
      <c r="B114" s="137"/>
      <c r="C114" s="137"/>
      <c r="D114" s="137"/>
      <c r="E114" s="137"/>
      <c r="F114" s="137"/>
      <c r="G114" s="137"/>
      <c r="H114" s="137"/>
      <c r="I114" s="137"/>
      <c r="J114" s="137"/>
      <c r="K114" s="137"/>
      <c r="L114" s="137"/>
      <c r="M114" s="137"/>
      <c r="N114" s="137"/>
      <c r="O114" s="137"/>
      <c r="P114" s="137"/>
      <c r="Q114" s="9"/>
      <c r="R114" s="9"/>
      <c r="S114" s="9"/>
      <c r="T114" s="416"/>
      <c r="U114" s="416"/>
      <c r="V114" s="9"/>
      <c r="W114" s="9"/>
    </row>
    <row r="115" spans="1:24" s="242" customFormat="1">
      <c r="A115" s="137"/>
      <c r="B115" s="137"/>
      <c r="C115" s="137"/>
      <c r="D115" s="137"/>
      <c r="E115" s="137"/>
      <c r="F115" s="137"/>
      <c r="G115" s="137"/>
      <c r="H115" s="137"/>
      <c r="I115" s="137"/>
      <c r="J115" s="137"/>
      <c r="K115" s="137"/>
      <c r="L115" s="137"/>
      <c r="M115" s="137"/>
      <c r="N115" s="137"/>
      <c r="O115" s="137"/>
      <c r="P115" s="137"/>
      <c r="Q115" s="9"/>
      <c r="R115" s="9"/>
      <c r="S115" s="9"/>
      <c r="T115" s="9"/>
      <c r="U115" s="9"/>
      <c r="V115" s="9"/>
      <c r="W115" s="9"/>
    </row>
    <row r="116" spans="1:24" s="242" customFormat="1">
      <c r="A116" s="137"/>
      <c r="B116" s="137"/>
      <c r="C116" s="137"/>
      <c r="D116" s="137"/>
      <c r="E116" s="137"/>
      <c r="F116" s="137"/>
      <c r="G116" s="137"/>
      <c r="H116" s="137"/>
      <c r="I116" s="137"/>
      <c r="J116" s="137"/>
      <c r="K116" s="137"/>
      <c r="L116" s="137"/>
      <c r="M116" s="137"/>
      <c r="N116" s="137"/>
      <c r="O116" s="137"/>
      <c r="P116" s="137"/>
      <c r="Q116" s="9"/>
      <c r="R116" s="9"/>
      <c r="S116" s="9"/>
      <c r="T116" s="9"/>
      <c r="U116" s="9"/>
      <c r="V116" s="9"/>
      <c r="W116" s="9"/>
    </row>
    <row r="117" spans="1:24" s="242" customFormat="1">
      <c r="A117" s="264"/>
      <c r="B117" s="264"/>
      <c r="C117" s="264"/>
      <c r="D117" s="264"/>
      <c r="E117" s="264"/>
      <c r="F117" s="264"/>
      <c r="G117" s="264"/>
      <c r="H117" s="264"/>
      <c r="I117" s="264"/>
      <c r="J117" s="264"/>
      <c r="K117" s="264"/>
      <c r="L117" s="264"/>
      <c r="M117" s="264"/>
      <c r="N117" s="264"/>
      <c r="O117" s="264"/>
      <c r="P117" s="264"/>
      <c r="Q117" s="265"/>
      <c r="R117" s="265"/>
      <c r="S117" s="265"/>
      <c r="T117" s="265"/>
      <c r="U117" s="265"/>
      <c r="V117" s="265"/>
      <c r="W117" s="265"/>
    </row>
    <row r="118" spans="1:24" s="242" customFormat="1">
      <c r="A118" s="137"/>
      <c r="B118" s="137"/>
      <c r="C118" s="137"/>
      <c r="D118" s="137"/>
      <c r="E118" s="137"/>
      <c r="F118" s="137"/>
      <c r="G118" s="137"/>
      <c r="H118" s="137"/>
      <c r="I118" s="137"/>
      <c r="J118" s="137"/>
      <c r="K118" s="137"/>
      <c r="L118" s="137"/>
      <c r="M118" s="137"/>
      <c r="N118" s="137"/>
      <c r="O118" s="137"/>
      <c r="P118" s="137"/>
      <c r="Q118" s="9"/>
      <c r="R118" s="9"/>
      <c r="S118" s="9"/>
      <c r="T118" s="9"/>
      <c r="U118" s="9"/>
      <c r="V118" s="9"/>
      <c r="W118" s="9"/>
    </row>
    <row r="119" spans="1:24" s="242" customFormat="1" ht="13.15" customHeight="1">
      <c r="A119" s="334" t="s">
        <v>195</v>
      </c>
      <c r="B119" s="335"/>
      <c r="C119" s="335"/>
      <c r="D119" s="335"/>
      <c r="E119" s="335"/>
      <c r="F119" s="335"/>
      <c r="G119" s="335"/>
      <c r="H119" s="335"/>
      <c r="I119" s="335"/>
      <c r="J119" s="335"/>
      <c r="K119" s="335"/>
      <c r="L119" s="335"/>
      <c r="M119" s="335"/>
      <c r="N119" s="336"/>
      <c r="O119" s="137"/>
      <c r="P119" s="337" t="s">
        <v>202</v>
      </c>
      <c r="Q119" s="338"/>
      <c r="R119" s="338"/>
      <c r="S119" s="338"/>
      <c r="T119" s="339"/>
      <c r="U119" s="349"/>
      <c r="V119" s="350"/>
      <c r="W119" s="351"/>
      <c r="X119" s="9"/>
    </row>
    <row r="120" spans="1:24" s="242" customFormat="1">
      <c r="A120" s="257"/>
      <c r="B120" s="258"/>
      <c r="C120" s="258"/>
      <c r="D120" s="258"/>
      <c r="E120" s="258"/>
      <c r="F120" s="258"/>
      <c r="G120" s="258"/>
      <c r="H120" s="258"/>
      <c r="I120" s="258"/>
      <c r="J120" s="259"/>
      <c r="K120" s="257"/>
      <c r="L120" s="258"/>
      <c r="M120" s="258"/>
      <c r="N120" s="259"/>
      <c r="O120" s="137"/>
      <c r="P120" s="340"/>
      <c r="Q120" s="341"/>
      <c r="R120" s="341"/>
      <c r="S120" s="341"/>
      <c r="T120" s="342"/>
      <c r="U120" s="352"/>
      <c r="V120" s="353"/>
      <c r="W120" s="354"/>
      <c r="X120" s="9"/>
    </row>
    <row r="121" spans="1:24" s="242" customFormat="1">
      <c r="A121" s="260" t="s">
        <v>203</v>
      </c>
      <c r="B121" s="261"/>
      <c r="C121" s="261"/>
      <c r="D121" s="261"/>
      <c r="E121" s="261"/>
      <c r="F121" s="261"/>
      <c r="G121" s="261"/>
      <c r="H121" s="261"/>
      <c r="I121" s="261"/>
      <c r="J121" s="262"/>
      <c r="K121" s="334" t="s">
        <v>197</v>
      </c>
      <c r="L121" s="335"/>
      <c r="M121" s="335"/>
      <c r="N121" s="336"/>
      <c r="O121" s="137"/>
      <c r="P121" s="137"/>
      <c r="Q121" s="137"/>
      <c r="U121" s="263" t="s">
        <v>201</v>
      </c>
      <c r="V121" s="137"/>
      <c r="W121" s="137"/>
      <c r="X121" s="9"/>
    </row>
    <row r="122" spans="1:24" s="242" customFormat="1">
      <c r="A122" s="137"/>
      <c r="B122" s="137"/>
      <c r="C122" s="137"/>
      <c r="D122" s="137"/>
      <c r="E122" s="137"/>
      <c r="F122" s="137"/>
      <c r="G122" s="137"/>
      <c r="H122" s="137"/>
      <c r="I122" s="137"/>
      <c r="J122" s="137"/>
      <c r="K122" s="137"/>
      <c r="L122" s="137"/>
      <c r="M122" s="137"/>
      <c r="N122" s="137"/>
      <c r="O122" s="137"/>
      <c r="P122" s="137"/>
      <c r="Q122" s="9"/>
      <c r="R122" s="9"/>
      <c r="S122" s="9"/>
      <c r="T122" s="9"/>
      <c r="U122" s="9"/>
      <c r="V122" s="9"/>
      <c r="W122" s="9"/>
    </row>
    <row r="123" spans="1:24" s="242" customFormat="1" ht="13.15" customHeight="1">
      <c r="A123" s="337" t="s">
        <v>204</v>
      </c>
      <c r="B123" s="338"/>
      <c r="C123" s="339"/>
      <c r="D123" s="343"/>
      <c r="E123" s="344"/>
      <c r="F123" s="344"/>
      <c r="G123" s="344"/>
      <c r="H123" s="345"/>
      <c r="I123" s="9"/>
      <c r="J123" s="9"/>
      <c r="K123" s="9"/>
      <c r="L123" s="9"/>
      <c r="P123" s="337" t="s">
        <v>205</v>
      </c>
      <c r="Q123" s="338"/>
      <c r="R123" s="338"/>
      <c r="S123" s="338"/>
      <c r="T123" s="339"/>
      <c r="U123" s="349"/>
      <c r="V123" s="350"/>
      <c r="W123" s="351"/>
    </row>
    <row r="124" spans="1:24" s="242" customFormat="1">
      <c r="A124" s="340"/>
      <c r="B124" s="341"/>
      <c r="C124" s="342"/>
      <c r="D124" s="346"/>
      <c r="E124" s="347"/>
      <c r="F124" s="347"/>
      <c r="G124" s="347"/>
      <c r="H124" s="348"/>
      <c r="I124" s="9"/>
      <c r="J124" s="9"/>
      <c r="K124" s="9"/>
      <c r="L124" s="9"/>
      <c r="P124" s="340"/>
      <c r="Q124" s="341"/>
      <c r="R124" s="341"/>
      <c r="S124" s="341"/>
      <c r="T124" s="342"/>
      <c r="U124" s="352"/>
      <c r="V124" s="353"/>
      <c r="W124" s="354"/>
    </row>
    <row r="125" spans="1:24" s="242" customFormat="1" ht="13.15" customHeight="1">
      <c r="A125" s="137"/>
      <c r="B125" s="137"/>
      <c r="C125" s="263"/>
      <c r="D125" s="137"/>
      <c r="E125" s="137"/>
      <c r="F125" s="137"/>
      <c r="G125" s="137"/>
      <c r="H125" s="137"/>
      <c r="I125" s="137"/>
      <c r="J125" s="137"/>
      <c r="K125" s="137"/>
      <c r="L125" s="137"/>
      <c r="M125" s="137"/>
      <c r="N125" s="137"/>
      <c r="O125" s="137"/>
      <c r="P125" s="355" t="s">
        <v>206</v>
      </c>
      <c r="Q125" s="355"/>
      <c r="R125" s="355"/>
      <c r="S125" s="355"/>
      <c r="T125" s="355"/>
      <c r="U125" s="263" t="s">
        <v>201</v>
      </c>
      <c r="V125" s="137"/>
      <c r="W125" s="137"/>
    </row>
    <row r="126" spans="1:24" s="242" customFormat="1">
      <c r="A126" s="137"/>
      <c r="B126" s="137"/>
      <c r="C126" s="137"/>
      <c r="D126" s="137"/>
      <c r="E126" s="137"/>
      <c r="F126" s="137"/>
      <c r="G126" s="137"/>
      <c r="H126" s="137"/>
      <c r="I126" s="137"/>
      <c r="J126" s="137"/>
      <c r="K126" s="137"/>
      <c r="L126" s="137"/>
      <c r="M126" s="137"/>
      <c r="N126" s="137"/>
      <c r="O126" s="137"/>
      <c r="P126" s="356"/>
      <c r="Q126" s="356"/>
      <c r="R126" s="356"/>
      <c r="S126" s="356"/>
      <c r="T126" s="356"/>
      <c r="U126" s="9"/>
      <c r="V126" s="9"/>
      <c r="W126" s="9"/>
    </row>
    <row r="127" spans="1:24" s="242" customFormat="1">
      <c r="A127" s="137"/>
      <c r="B127" s="137"/>
      <c r="C127" s="137"/>
      <c r="D127" s="137"/>
      <c r="E127" s="137"/>
      <c r="F127" s="137"/>
      <c r="G127" s="137"/>
      <c r="H127" s="137"/>
      <c r="I127" s="137"/>
      <c r="J127" s="137"/>
      <c r="K127" s="137"/>
      <c r="L127" s="137"/>
      <c r="M127" s="137"/>
      <c r="N127" s="137"/>
      <c r="O127" s="137"/>
      <c r="P127" s="356"/>
      <c r="Q127" s="356"/>
      <c r="R127" s="356"/>
      <c r="S127" s="356"/>
      <c r="T127" s="356"/>
      <c r="U127" s="9"/>
      <c r="V127" s="9"/>
      <c r="W127" s="9"/>
    </row>
    <row r="128" spans="1:24" s="242" customFormat="1">
      <c r="A128" s="137"/>
      <c r="B128" s="137"/>
      <c r="C128" s="137"/>
      <c r="D128" s="137"/>
      <c r="E128" s="137"/>
      <c r="F128" s="137"/>
      <c r="G128" s="137"/>
      <c r="H128" s="137"/>
      <c r="I128" s="137"/>
      <c r="J128" s="137"/>
      <c r="K128" s="137"/>
      <c r="L128" s="137"/>
      <c r="M128" s="137"/>
      <c r="N128" s="137"/>
      <c r="O128" s="137"/>
      <c r="P128" s="356"/>
      <c r="Q128" s="356"/>
      <c r="R128" s="356"/>
      <c r="S128" s="356"/>
      <c r="T128" s="356"/>
      <c r="U128" s="9"/>
      <c r="V128" s="9"/>
      <c r="W128" s="9"/>
    </row>
  </sheetData>
  <mergeCells count="180">
    <mergeCell ref="A97:B97"/>
    <mergeCell ref="C97:P97"/>
    <mergeCell ref="Q97:W97"/>
    <mergeCell ref="A98:B98"/>
    <mergeCell ref="C98:P98"/>
    <mergeCell ref="Q98:W98"/>
    <mergeCell ref="A106:N106"/>
    <mergeCell ref="K108:N108"/>
    <mergeCell ref="T109:U114"/>
    <mergeCell ref="A110:B111"/>
    <mergeCell ref="C110:E111"/>
    <mergeCell ref="G110:I111"/>
    <mergeCell ref="J110:N111"/>
    <mergeCell ref="A104:W104"/>
    <mergeCell ref="A85:B85"/>
    <mergeCell ref="C85:P85"/>
    <mergeCell ref="Q85:W85"/>
    <mergeCell ref="A94:B94"/>
    <mergeCell ref="C94:P94"/>
    <mergeCell ref="Q94:W94"/>
    <mergeCell ref="A95:W95"/>
    <mergeCell ref="A96:B96"/>
    <mergeCell ref="C96:P96"/>
    <mergeCell ref="Q96:W96"/>
    <mergeCell ref="A86:B86"/>
    <mergeCell ref="C86:P86"/>
    <mergeCell ref="Q86:W86"/>
    <mergeCell ref="A88:B88"/>
    <mergeCell ref="A90:B90"/>
    <mergeCell ref="A91:B91"/>
    <mergeCell ref="C91:P91"/>
    <mergeCell ref="Q91:W91"/>
    <mergeCell ref="A92:B92"/>
    <mergeCell ref="B66:N66"/>
    <mergeCell ref="V66:W66"/>
    <mergeCell ref="A68:W68"/>
    <mergeCell ref="A70:B70"/>
    <mergeCell ref="C70:P70"/>
    <mergeCell ref="Q70:W70"/>
    <mergeCell ref="A81:B81"/>
    <mergeCell ref="C81:P81"/>
    <mergeCell ref="Q81:W81"/>
    <mergeCell ref="C79:P79"/>
    <mergeCell ref="Q79:W79"/>
    <mergeCell ref="A73:W73"/>
    <mergeCell ref="A75:B75"/>
    <mergeCell ref="C75:P75"/>
    <mergeCell ref="Q75:W75"/>
    <mergeCell ref="A78:W78"/>
    <mergeCell ref="A64:B64"/>
    <mergeCell ref="C64:F64"/>
    <mergeCell ref="A47:B47"/>
    <mergeCell ref="C47:P47"/>
    <mergeCell ref="Q47:W47"/>
    <mergeCell ref="A53:B53"/>
    <mergeCell ref="C53:P53"/>
    <mergeCell ref="Q53:W53"/>
    <mergeCell ref="A54:W54"/>
    <mergeCell ref="A55:B55"/>
    <mergeCell ref="C55:P55"/>
    <mergeCell ref="Q55:W55"/>
    <mergeCell ref="A56:B56"/>
    <mergeCell ref="C56:P56"/>
    <mergeCell ref="Q56:W56"/>
    <mergeCell ref="A57:B57"/>
    <mergeCell ref="C57:P57"/>
    <mergeCell ref="Q57:W57"/>
    <mergeCell ref="A59:B59"/>
    <mergeCell ref="C59:P59"/>
    <mergeCell ref="Q59:W59"/>
    <mergeCell ref="A61:B61"/>
    <mergeCell ref="C61:P61"/>
    <mergeCell ref="Q61:W61"/>
    <mergeCell ref="Q41:W41"/>
    <mergeCell ref="A43:B43"/>
    <mergeCell ref="C43:P43"/>
    <mergeCell ref="Q43:W43"/>
    <mergeCell ref="A44:W44"/>
    <mergeCell ref="A45:B45"/>
    <mergeCell ref="C45:P45"/>
    <mergeCell ref="Q45:W45"/>
    <mergeCell ref="A46:B46"/>
    <mergeCell ref="C46:P46"/>
    <mergeCell ref="Q46:W46"/>
    <mergeCell ref="B10:N10"/>
    <mergeCell ref="V10:W10"/>
    <mergeCell ref="A22:W22"/>
    <mergeCell ref="E25:F25"/>
    <mergeCell ref="A34:B34"/>
    <mergeCell ref="C34:P34"/>
    <mergeCell ref="Q34:W34"/>
    <mergeCell ref="A35:W35"/>
    <mergeCell ref="A119:N119"/>
    <mergeCell ref="P119:T120"/>
    <mergeCell ref="U119:W120"/>
    <mergeCell ref="A26:W26"/>
    <mergeCell ref="A27:W27"/>
    <mergeCell ref="A28:W28"/>
    <mergeCell ref="A32:B32"/>
    <mergeCell ref="C32:P32"/>
    <mergeCell ref="Q32:W32"/>
    <mergeCell ref="A33:W33"/>
    <mergeCell ref="A36:B36"/>
    <mergeCell ref="C36:P36"/>
    <mergeCell ref="Q36:W36"/>
    <mergeCell ref="A37:W37"/>
    <mergeCell ref="A38:B38"/>
    <mergeCell ref="C38:P38"/>
    <mergeCell ref="K121:N121"/>
    <mergeCell ref="A123:C124"/>
    <mergeCell ref="D123:H124"/>
    <mergeCell ref="P123:T124"/>
    <mergeCell ref="U123:W124"/>
    <mergeCell ref="P125:T128"/>
    <mergeCell ref="A99:B99"/>
    <mergeCell ref="C99:W99"/>
    <mergeCell ref="A80:W80"/>
    <mergeCell ref="C88:P88"/>
    <mergeCell ref="Q88:W88"/>
    <mergeCell ref="A89:W89"/>
    <mergeCell ref="C92:P92"/>
    <mergeCell ref="Q92:W92"/>
    <mergeCell ref="C90:P90"/>
    <mergeCell ref="Q90:W90"/>
    <mergeCell ref="A102:W102"/>
    <mergeCell ref="A82:W82"/>
    <mergeCell ref="A83:B83"/>
    <mergeCell ref="C83:P83"/>
    <mergeCell ref="Q83:W83"/>
    <mergeCell ref="A84:B84"/>
    <mergeCell ref="C84:P84"/>
    <mergeCell ref="Q84:W84"/>
    <mergeCell ref="Q38:W38"/>
    <mergeCell ref="A39:W39"/>
    <mergeCell ref="A40:B40"/>
    <mergeCell ref="C40:P40"/>
    <mergeCell ref="Q40:W40"/>
    <mergeCell ref="A41:B41"/>
    <mergeCell ref="C41:P41"/>
    <mergeCell ref="A2:W2"/>
    <mergeCell ref="A3:W3"/>
    <mergeCell ref="A4:W4"/>
    <mergeCell ref="A5:W5"/>
    <mergeCell ref="B6:C6"/>
    <mergeCell ref="D6:J6"/>
    <mergeCell ref="K6:L6"/>
    <mergeCell ref="O6:U6"/>
    <mergeCell ref="V6:W6"/>
    <mergeCell ref="A7:W7"/>
    <mergeCell ref="B8:F8"/>
    <mergeCell ref="G8:W8"/>
    <mergeCell ref="A18:W18"/>
    <mergeCell ref="B19:I19"/>
    <mergeCell ref="K19:L19"/>
    <mergeCell ref="M19:O19"/>
    <mergeCell ref="R19:S19"/>
    <mergeCell ref="A13:W13"/>
    <mergeCell ref="A74:B74"/>
    <mergeCell ref="A76:W76"/>
    <mergeCell ref="C77:P77"/>
    <mergeCell ref="Q77:W77"/>
    <mergeCell ref="A71:W71"/>
    <mergeCell ref="A72:W72"/>
    <mergeCell ref="A100:B100"/>
    <mergeCell ref="C100:P100"/>
    <mergeCell ref="Q100:W100"/>
    <mergeCell ref="T19:W19"/>
    <mergeCell ref="A16:W16"/>
    <mergeCell ref="U15:V15"/>
    <mergeCell ref="A51:W51"/>
    <mergeCell ref="A20:W20"/>
    <mergeCell ref="A29:B29"/>
    <mergeCell ref="C29:W29"/>
    <mergeCell ref="A30:B30"/>
    <mergeCell ref="C30:P30"/>
    <mergeCell ref="Q30:W30"/>
    <mergeCell ref="A31:W31"/>
    <mergeCell ref="A49:B49"/>
    <mergeCell ref="C49:P49"/>
    <mergeCell ref="Q49:W49"/>
  </mergeCells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opLeftCell="A5" workbookViewId="0">
      <selection activeCell="M9" sqref="M9"/>
    </sheetView>
  </sheetViews>
  <sheetFormatPr defaultRowHeight="18" customHeight="1"/>
  <cols>
    <col min="1" max="1" width="5.42578125" style="1" customWidth="1"/>
    <col min="2" max="2" width="4.140625" style="1" customWidth="1"/>
    <col min="3" max="3" width="8.42578125" style="1" customWidth="1"/>
    <col min="4" max="4" width="12.42578125" style="1" customWidth="1"/>
    <col min="5" max="5" width="5.5703125" style="1" customWidth="1"/>
    <col min="6" max="6" width="6" style="1" customWidth="1"/>
    <col min="7" max="7" width="4.140625" style="1" customWidth="1"/>
    <col min="8" max="8" width="5.5703125" style="1" hidden="1" customWidth="1"/>
    <col min="9" max="9" width="4.140625" style="1" hidden="1" customWidth="1"/>
    <col min="10" max="10" width="5" style="1" hidden="1" customWidth="1"/>
    <col min="11" max="11" width="4.140625" style="1" customWidth="1"/>
    <col min="12" max="12" width="21.5703125" style="1" customWidth="1"/>
    <col min="13" max="13" width="14.85546875" style="1" customWidth="1"/>
    <col min="14" max="14" width="4.140625" style="1" customWidth="1"/>
    <col min="15" max="246" width="9.140625" style="1"/>
    <col min="247" max="253" width="4.140625" style="1" customWidth="1"/>
    <col min="254" max="254" width="6.7109375" style="1" customWidth="1"/>
    <col min="255" max="256" width="0" style="1" hidden="1" customWidth="1"/>
    <col min="257" max="257" width="6.28515625" style="1" customWidth="1"/>
    <col min="258" max="260" width="0" style="1" hidden="1" customWidth="1"/>
    <col min="261" max="261" width="4.140625" style="1" customWidth="1"/>
    <col min="262" max="262" width="10.140625" style="1" customWidth="1"/>
    <col min="263" max="265" width="3.28515625" style="1" customWidth="1"/>
    <col min="266" max="266" width="2.7109375" style="1" customWidth="1"/>
    <col min="267" max="269" width="0" style="1" hidden="1" customWidth="1"/>
    <col min="270" max="502" width="9.140625" style="1"/>
    <col min="503" max="509" width="4.140625" style="1" customWidth="1"/>
    <col min="510" max="510" width="6.7109375" style="1" customWidth="1"/>
    <col min="511" max="512" width="0" style="1" hidden="1" customWidth="1"/>
    <col min="513" max="513" width="6.28515625" style="1" customWidth="1"/>
    <col min="514" max="516" width="0" style="1" hidden="1" customWidth="1"/>
    <col min="517" max="517" width="4.140625" style="1" customWidth="1"/>
    <col min="518" max="518" width="10.140625" style="1" customWidth="1"/>
    <col min="519" max="521" width="3.28515625" style="1" customWidth="1"/>
    <col min="522" max="522" width="2.7109375" style="1" customWidth="1"/>
    <col min="523" max="525" width="0" style="1" hidden="1" customWidth="1"/>
    <col min="526" max="758" width="9.140625" style="1"/>
    <col min="759" max="765" width="4.140625" style="1" customWidth="1"/>
    <col min="766" max="766" width="6.7109375" style="1" customWidth="1"/>
    <col min="767" max="768" width="0" style="1" hidden="1" customWidth="1"/>
    <col min="769" max="769" width="6.28515625" style="1" customWidth="1"/>
    <col min="770" max="772" width="0" style="1" hidden="1" customWidth="1"/>
    <col min="773" max="773" width="4.140625" style="1" customWidth="1"/>
    <col min="774" max="774" width="10.140625" style="1" customWidth="1"/>
    <col min="775" max="777" width="3.28515625" style="1" customWidth="1"/>
    <col min="778" max="778" width="2.7109375" style="1" customWidth="1"/>
    <col min="779" max="781" width="0" style="1" hidden="1" customWidth="1"/>
    <col min="782" max="1014" width="9.140625" style="1"/>
    <col min="1015" max="1021" width="4.140625" style="1" customWidth="1"/>
    <col min="1022" max="1022" width="6.7109375" style="1" customWidth="1"/>
    <col min="1023" max="1024" width="0" style="1" hidden="1" customWidth="1"/>
    <col min="1025" max="1025" width="6.28515625" style="1" customWidth="1"/>
    <col min="1026" max="1028" width="0" style="1" hidden="1" customWidth="1"/>
    <col min="1029" max="1029" width="4.140625" style="1" customWidth="1"/>
    <col min="1030" max="1030" width="10.140625" style="1" customWidth="1"/>
    <col min="1031" max="1033" width="3.28515625" style="1" customWidth="1"/>
    <col min="1034" max="1034" width="2.7109375" style="1" customWidth="1"/>
    <col min="1035" max="1037" width="0" style="1" hidden="1" customWidth="1"/>
    <col min="1038" max="1270" width="9.140625" style="1"/>
    <col min="1271" max="1277" width="4.140625" style="1" customWidth="1"/>
    <col min="1278" max="1278" width="6.7109375" style="1" customWidth="1"/>
    <col min="1279" max="1280" width="0" style="1" hidden="1" customWidth="1"/>
    <col min="1281" max="1281" width="6.28515625" style="1" customWidth="1"/>
    <col min="1282" max="1284" width="0" style="1" hidden="1" customWidth="1"/>
    <col min="1285" max="1285" width="4.140625" style="1" customWidth="1"/>
    <col min="1286" max="1286" width="10.140625" style="1" customWidth="1"/>
    <col min="1287" max="1289" width="3.28515625" style="1" customWidth="1"/>
    <col min="1290" max="1290" width="2.7109375" style="1" customWidth="1"/>
    <col min="1291" max="1293" width="0" style="1" hidden="1" customWidth="1"/>
    <col min="1294" max="1526" width="9.140625" style="1"/>
    <col min="1527" max="1533" width="4.140625" style="1" customWidth="1"/>
    <col min="1534" max="1534" width="6.7109375" style="1" customWidth="1"/>
    <col min="1535" max="1536" width="0" style="1" hidden="1" customWidth="1"/>
    <col min="1537" max="1537" width="6.28515625" style="1" customWidth="1"/>
    <col min="1538" max="1540" width="0" style="1" hidden="1" customWidth="1"/>
    <col min="1541" max="1541" width="4.140625" style="1" customWidth="1"/>
    <col min="1542" max="1542" width="10.140625" style="1" customWidth="1"/>
    <col min="1543" max="1545" width="3.28515625" style="1" customWidth="1"/>
    <col min="1546" max="1546" width="2.7109375" style="1" customWidth="1"/>
    <col min="1547" max="1549" width="0" style="1" hidden="1" customWidth="1"/>
    <col min="1550" max="1782" width="9.140625" style="1"/>
    <col min="1783" max="1789" width="4.140625" style="1" customWidth="1"/>
    <col min="1790" max="1790" width="6.7109375" style="1" customWidth="1"/>
    <col min="1791" max="1792" width="0" style="1" hidden="1" customWidth="1"/>
    <col min="1793" max="1793" width="6.28515625" style="1" customWidth="1"/>
    <col min="1794" max="1796" width="0" style="1" hidden="1" customWidth="1"/>
    <col min="1797" max="1797" width="4.140625" style="1" customWidth="1"/>
    <col min="1798" max="1798" width="10.140625" style="1" customWidth="1"/>
    <col min="1799" max="1801" width="3.28515625" style="1" customWidth="1"/>
    <col min="1802" max="1802" width="2.7109375" style="1" customWidth="1"/>
    <col min="1803" max="1805" width="0" style="1" hidden="1" customWidth="1"/>
    <col min="1806" max="2038" width="9.140625" style="1"/>
    <col min="2039" max="2045" width="4.140625" style="1" customWidth="1"/>
    <col min="2046" max="2046" width="6.7109375" style="1" customWidth="1"/>
    <col min="2047" max="2048" width="0" style="1" hidden="1" customWidth="1"/>
    <col min="2049" max="2049" width="6.28515625" style="1" customWidth="1"/>
    <col min="2050" max="2052" width="0" style="1" hidden="1" customWidth="1"/>
    <col min="2053" max="2053" width="4.140625" style="1" customWidth="1"/>
    <col min="2054" max="2054" width="10.140625" style="1" customWidth="1"/>
    <col min="2055" max="2057" width="3.28515625" style="1" customWidth="1"/>
    <col min="2058" max="2058" width="2.7109375" style="1" customWidth="1"/>
    <col min="2059" max="2061" width="0" style="1" hidden="1" customWidth="1"/>
    <col min="2062" max="2294" width="9.140625" style="1"/>
    <col min="2295" max="2301" width="4.140625" style="1" customWidth="1"/>
    <col min="2302" max="2302" width="6.7109375" style="1" customWidth="1"/>
    <col min="2303" max="2304" width="0" style="1" hidden="1" customWidth="1"/>
    <col min="2305" max="2305" width="6.28515625" style="1" customWidth="1"/>
    <col min="2306" max="2308" width="0" style="1" hidden="1" customWidth="1"/>
    <col min="2309" max="2309" width="4.140625" style="1" customWidth="1"/>
    <col min="2310" max="2310" width="10.140625" style="1" customWidth="1"/>
    <col min="2311" max="2313" width="3.28515625" style="1" customWidth="1"/>
    <col min="2314" max="2314" width="2.7109375" style="1" customWidth="1"/>
    <col min="2315" max="2317" width="0" style="1" hidden="1" customWidth="1"/>
    <col min="2318" max="2550" width="9.140625" style="1"/>
    <col min="2551" max="2557" width="4.140625" style="1" customWidth="1"/>
    <col min="2558" max="2558" width="6.7109375" style="1" customWidth="1"/>
    <col min="2559" max="2560" width="0" style="1" hidden="1" customWidth="1"/>
    <col min="2561" max="2561" width="6.28515625" style="1" customWidth="1"/>
    <col min="2562" max="2564" width="0" style="1" hidden="1" customWidth="1"/>
    <col min="2565" max="2565" width="4.140625" style="1" customWidth="1"/>
    <col min="2566" max="2566" width="10.140625" style="1" customWidth="1"/>
    <col min="2567" max="2569" width="3.28515625" style="1" customWidth="1"/>
    <col min="2570" max="2570" width="2.7109375" style="1" customWidth="1"/>
    <col min="2571" max="2573" width="0" style="1" hidden="1" customWidth="1"/>
    <col min="2574" max="2806" width="9.140625" style="1"/>
    <col min="2807" max="2813" width="4.140625" style="1" customWidth="1"/>
    <col min="2814" max="2814" width="6.7109375" style="1" customWidth="1"/>
    <col min="2815" max="2816" width="0" style="1" hidden="1" customWidth="1"/>
    <col min="2817" max="2817" width="6.28515625" style="1" customWidth="1"/>
    <col min="2818" max="2820" width="0" style="1" hidden="1" customWidth="1"/>
    <col min="2821" max="2821" width="4.140625" style="1" customWidth="1"/>
    <col min="2822" max="2822" width="10.140625" style="1" customWidth="1"/>
    <col min="2823" max="2825" width="3.28515625" style="1" customWidth="1"/>
    <col min="2826" max="2826" width="2.7109375" style="1" customWidth="1"/>
    <col min="2827" max="2829" width="0" style="1" hidden="1" customWidth="1"/>
    <col min="2830" max="3062" width="9.140625" style="1"/>
    <col min="3063" max="3069" width="4.140625" style="1" customWidth="1"/>
    <col min="3070" max="3070" width="6.7109375" style="1" customWidth="1"/>
    <col min="3071" max="3072" width="0" style="1" hidden="1" customWidth="1"/>
    <col min="3073" max="3073" width="6.28515625" style="1" customWidth="1"/>
    <col min="3074" max="3076" width="0" style="1" hidden="1" customWidth="1"/>
    <col min="3077" max="3077" width="4.140625" style="1" customWidth="1"/>
    <col min="3078" max="3078" width="10.140625" style="1" customWidth="1"/>
    <col min="3079" max="3081" width="3.28515625" style="1" customWidth="1"/>
    <col min="3082" max="3082" width="2.7109375" style="1" customWidth="1"/>
    <col min="3083" max="3085" width="0" style="1" hidden="1" customWidth="1"/>
    <col min="3086" max="3318" width="9.140625" style="1"/>
    <col min="3319" max="3325" width="4.140625" style="1" customWidth="1"/>
    <col min="3326" max="3326" width="6.7109375" style="1" customWidth="1"/>
    <col min="3327" max="3328" width="0" style="1" hidden="1" customWidth="1"/>
    <col min="3329" max="3329" width="6.28515625" style="1" customWidth="1"/>
    <col min="3330" max="3332" width="0" style="1" hidden="1" customWidth="1"/>
    <col min="3333" max="3333" width="4.140625" style="1" customWidth="1"/>
    <col min="3334" max="3334" width="10.140625" style="1" customWidth="1"/>
    <col min="3335" max="3337" width="3.28515625" style="1" customWidth="1"/>
    <col min="3338" max="3338" width="2.7109375" style="1" customWidth="1"/>
    <col min="3339" max="3341" width="0" style="1" hidden="1" customWidth="1"/>
    <col min="3342" max="3574" width="9.140625" style="1"/>
    <col min="3575" max="3581" width="4.140625" style="1" customWidth="1"/>
    <col min="3582" max="3582" width="6.7109375" style="1" customWidth="1"/>
    <col min="3583" max="3584" width="0" style="1" hidden="1" customWidth="1"/>
    <col min="3585" max="3585" width="6.28515625" style="1" customWidth="1"/>
    <col min="3586" max="3588" width="0" style="1" hidden="1" customWidth="1"/>
    <col min="3589" max="3589" width="4.140625" style="1" customWidth="1"/>
    <col min="3590" max="3590" width="10.140625" style="1" customWidth="1"/>
    <col min="3591" max="3593" width="3.28515625" style="1" customWidth="1"/>
    <col min="3594" max="3594" width="2.7109375" style="1" customWidth="1"/>
    <col min="3595" max="3597" width="0" style="1" hidden="1" customWidth="1"/>
    <col min="3598" max="3830" width="9.140625" style="1"/>
    <col min="3831" max="3837" width="4.140625" style="1" customWidth="1"/>
    <col min="3838" max="3838" width="6.7109375" style="1" customWidth="1"/>
    <col min="3839" max="3840" width="0" style="1" hidden="1" customWidth="1"/>
    <col min="3841" max="3841" width="6.28515625" style="1" customWidth="1"/>
    <col min="3842" max="3844" width="0" style="1" hidden="1" customWidth="1"/>
    <col min="3845" max="3845" width="4.140625" style="1" customWidth="1"/>
    <col min="3846" max="3846" width="10.140625" style="1" customWidth="1"/>
    <col min="3847" max="3849" width="3.28515625" style="1" customWidth="1"/>
    <col min="3850" max="3850" width="2.7109375" style="1" customWidth="1"/>
    <col min="3851" max="3853" width="0" style="1" hidden="1" customWidth="1"/>
    <col min="3854" max="4086" width="9.140625" style="1"/>
    <col min="4087" max="4093" width="4.140625" style="1" customWidth="1"/>
    <col min="4094" max="4094" width="6.7109375" style="1" customWidth="1"/>
    <col min="4095" max="4096" width="0" style="1" hidden="1" customWidth="1"/>
    <col min="4097" max="4097" width="6.28515625" style="1" customWidth="1"/>
    <col min="4098" max="4100" width="0" style="1" hidden="1" customWidth="1"/>
    <col min="4101" max="4101" width="4.140625" style="1" customWidth="1"/>
    <col min="4102" max="4102" width="10.140625" style="1" customWidth="1"/>
    <col min="4103" max="4105" width="3.28515625" style="1" customWidth="1"/>
    <col min="4106" max="4106" width="2.7109375" style="1" customWidth="1"/>
    <col min="4107" max="4109" width="0" style="1" hidden="1" customWidth="1"/>
    <col min="4110" max="4342" width="9.140625" style="1"/>
    <col min="4343" max="4349" width="4.140625" style="1" customWidth="1"/>
    <col min="4350" max="4350" width="6.7109375" style="1" customWidth="1"/>
    <col min="4351" max="4352" width="0" style="1" hidden="1" customWidth="1"/>
    <col min="4353" max="4353" width="6.28515625" style="1" customWidth="1"/>
    <col min="4354" max="4356" width="0" style="1" hidden="1" customWidth="1"/>
    <col min="4357" max="4357" width="4.140625" style="1" customWidth="1"/>
    <col min="4358" max="4358" width="10.140625" style="1" customWidth="1"/>
    <col min="4359" max="4361" width="3.28515625" style="1" customWidth="1"/>
    <col min="4362" max="4362" width="2.7109375" style="1" customWidth="1"/>
    <col min="4363" max="4365" width="0" style="1" hidden="1" customWidth="1"/>
    <col min="4366" max="4598" width="9.140625" style="1"/>
    <col min="4599" max="4605" width="4.140625" style="1" customWidth="1"/>
    <col min="4606" max="4606" width="6.7109375" style="1" customWidth="1"/>
    <col min="4607" max="4608" width="0" style="1" hidden="1" customWidth="1"/>
    <col min="4609" max="4609" width="6.28515625" style="1" customWidth="1"/>
    <col min="4610" max="4612" width="0" style="1" hidden="1" customWidth="1"/>
    <col min="4613" max="4613" width="4.140625" style="1" customWidth="1"/>
    <col min="4614" max="4614" width="10.140625" style="1" customWidth="1"/>
    <col min="4615" max="4617" width="3.28515625" style="1" customWidth="1"/>
    <col min="4618" max="4618" width="2.7109375" style="1" customWidth="1"/>
    <col min="4619" max="4621" width="0" style="1" hidden="1" customWidth="1"/>
    <col min="4622" max="4854" width="9.140625" style="1"/>
    <col min="4855" max="4861" width="4.140625" style="1" customWidth="1"/>
    <col min="4862" max="4862" width="6.7109375" style="1" customWidth="1"/>
    <col min="4863" max="4864" width="0" style="1" hidden="1" customWidth="1"/>
    <col min="4865" max="4865" width="6.28515625" style="1" customWidth="1"/>
    <col min="4866" max="4868" width="0" style="1" hidden="1" customWidth="1"/>
    <col min="4869" max="4869" width="4.140625" style="1" customWidth="1"/>
    <col min="4870" max="4870" width="10.140625" style="1" customWidth="1"/>
    <col min="4871" max="4873" width="3.28515625" style="1" customWidth="1"/>
    <col min="4874" max="4874" width="2.7109375" style="1" customWidth="1"/>
    <col min="4875" max="4877" width="0" style="1" hidden="1" customWidth="1"/>
    <col min="4878" max="5110" width="9.140625" style="1"/>
    <col min="5111" max="5117" width="4.140625" style="1" customWidth="1"/>
    <col min="5118" max="5118" width="6.7109375" style="1" customWidth="1"/>
    <col min="5119" max="5120" width="0" style="1" hidden="1" customWidth="1"/>
    <col min="5121" max="5121" width="6.28515625" style="1" customWidth="1"/>
    <col min="5122" max="5124" width="0" style="1" hidden="1" customWidth="1"/>
    <col min="5125" max="5125" width="4.140625" style="1" customWidth="1"/>
    <col min="5126" max="5126" width="10.140625" style="1" customWidth="1"/>
    <col min="5127" max="5129" width="3.28515625" style="1" customWidth="1"/>
    <col min="5130" max="5130" width="2.7109375" style="1" customWidth="1"/>
    <col min="5131" max="5133" width="0" style="1" hidden="1" customWidth="1"/>
    <col min="5134" max="5366" width="9.140625" style="1"/>
    <col min="5367" max="5373" width="4.140625" style="1" customWidth="1"/>
    <col min="5374" max="5374" width="6.7109375" style="1" customWidth="1"/>
    <col min="5375" max="5376" width="0" style="1" hidden="1" customWidth="1"/>
    <col min="5377" max="5377" width="6.28515625" style="1" customWidth="1"/>
    <col min="5378" max="5380" width="0" style="1" hidden="1" customWidth="1"/>
    <col min="5381" max="5381" width="4.140625" style="1" customWidth="1"/>
    <col min="5382" max="5382" width="10.140625" style="1" customWidth="1"/>
    <col min="5383" max="5385" width="3.28515625" style="1" customWidth="1"/>
    <col min="5386" max="5386" width="2.7109375" style="1" customWidth="1"/>
    <col min="5387" max="5389" width="0" style="1" hidden="1" customWidth="1"/>
    <col min="5390" max="5622" width="9.140625" style="1"/>
    <col min="5623" max="5629" width="4.140625" style="1" customWidth="1"/>
    <col min="5630" max="5630" width="6.7109375" style="1" customWidth="1"/>
    <col min="5631" max="5632" width="0" style="1" hidden="1" customWidth="1"/>
    <col min="5633" max="5633" width="6.28515625" style="1" customWidth="1"/>
    <col min="5634" max="5636" width="0" style="1" hidden="1" customWidth="1"/>
    <col min="5637" max="5637" width="4.140625" style="1" customWidth="1"/>
    <col min="5638" max="5638" width="10.140625" style="1" customWidth="1"/>
    <col min="5639" max="5641" width="3.28515625" style="1" customWidth="1"/>
    <col min="5642" max="5642" width="2.7109375" style="1" customWidth="1"/>
    <col min="5643" max="5645" width="0" style="1" hidden="1" customWidth="1"/>
    <col min="5646" max="5878" width="9.140625" style="1"/>
    <col min="5879" max="5885" width="4.140625" style="1" customWidth="1"/>
    <col min="5886" max="5886" width="6.7109375" style="1" customWidth="1"/>
    <col min="5887" max="5888" width="0" style="1" hidden="1" customWidth="1"/>
    <col min="5889" max="5889" width="6.28515625" style="1" customWidth="1"/>
    <col min="5890" max="5892" width="0" style="1" hidden="1" customWidth="1"/>
    <col min="5893" max="5893" width="4.140625" style="1" customWidth="1"/>
    <col min="5894" max="5894" width="10.140625" style="1" customWidth="1"/>
    <col min="5895" max="5897" width="3.28515625" style="1" customWidth="1"/>
    <col min="5898" max="5898" width="2.7109375" style="1" customWidth="1"/>
    <col min="5899" max="5901" width="0" style="1" hidden="1" customWidth="1"/>
    <col min="5902" max="6134" width="9.140625" style="1"/>
    <col min="6135" max="6141" width="4.140625" style="1" customWidth="1"/>
    <col min="6142" max="6142" width="6.7109375" style="1" customWidth="1"/>
    <col min="6143" max="6144" width="0" style="1" hidden="1" customWidth="1"/>
    <col min="6145" max="6145" width="6.28515625" style="1" customWidth="1"/>
    <col min="6146" max="6148" width="0" style="1" hidden="1" customWidth="1"/>
    <col min="6149" max="6149" width="4.140625" style="1" customWidth="1"/>
    <col min="6150" max="6150" width="10.140625" style="1" customWidth="1"/>
    <col min="6151" max="6153" width="3.28515625" style="1" customWidth="1"/>
    <col min="6154" max="6154" width="2.7109375" style="1" customWidth="1"/>
    <col min="6155" max="6157" width="0" style="1" hidden="1" customWidth="1"/>
    <col min="6158" max="6390" width="9.140625" style="1"/>
    <col min="6391" max="6397" width="4.140625" style="1" customWidth="1"/>
    <col min="6398" max="6398" width="6.7109375" style="1" customWidth="1"/>
    <col min="6399" max="6400" width="0" style="1" hidden="1" customWidth="1"/>
    <col min="6401" max="6401" width="6.28515625" style="1" customWidth="1"/>
    <col min="6402" max="6404" width="0" style="1" hidden="1" customWidth="1"/>
    <col min="6405" max="6405" width="4.140625" style="1" customWidth="1"/>
    <col min="6406" max="6406" width="10.140625" style="1" customWidth="1"/>
    <col min="6407" max="6409" width="3.28515625" style="1" customWidth="1"/>
    <col min="6410" max="6410" width="2.7109375" style="1" customWidth="1"/>
    <col min="6411" max="6413" width="0" style="1" hidden="1" customWidth="1"/>
    <col min="6414" max="6646" width="9.140625" style="1"/>
    <col min="6647" max="6653" width="4.140625" style="1" customWidth="1"/>
    <col min="6654" max="6654" width="6.7109375" style="1" customWidth="1"/>
    <col min="6655" max="6656" width="0" style="1" hidden="1" customWidth="1"/>
    <col min="6657" max="6657" width="6.28515625" style="1" customWidth="1"/>
    <col min="6658" max="6660" width="0" style="1" hidden="1" customWidth="1"/>
    <col min="6661" max="6661" width="4.140625" style="1" customWidth="1"/>
    <col min="6662" max="6662" width="10.140625" style="1" customWidth="1"/>
    <col min="6663" max="6665" width="3.28515625" style="1" customWidth="1"/>
    <col min="6666" max="6666" width="2.7109375" style="1" customWidth="1"/>
    <col min="6667" max="6669" width="0" style="1" hidden="1" customWidth="1"/>
    <col min="6670" max="6902" width="9.140625" style="1"/>
    <col min="6903" max="6909" width="4.140625" style="1" customWidth="1"/>
    <col min="6910" max="6910" width="6.7109375" style="1" customWidth="1"/>
    <col min="6911" max="6912" width="0" style="1" hidden="1" customWidth="1"/>
    <col min="6913" max="6913" width="6.28515625" style="1" customWidth="1"/>
    <col min="6914" max="6916" width="0" style="1" hidden="1" customWidth="1"/>
    <col min="6917" max="6917" width="4.140625" style="1" customWidth="1"/>
    <col min="6918" max="6918" width="10.140625" style="1" customWidth="1"/>
    <col min="6919" max="6921" width="3.28515625" style="1" customWidth="1"/>
    <col min="6922" max="6922" width="2.7109375" style="1" customWidth="1"/>
    <col min="6923" max="6925" width="0" style="1" hidden="1" customWidth="1"/>
    <col min="6926" max="7158" width="9.140625" style="1"/>
    <col min="7159" max="7165" width="4.140625" style="1" customWidth="1"/>
    <col min="7166" max="7166" width="6.7109375" style="1" customWidth="1"/>
    <col min="7167" max="7168" width="0" style="1" hidden="1" customWidth="1"/>
    <col min="7169" max="7169" width="6.28515625" style="1" customWidth="1"/>
    <col min="7170" max="7172" width="0" style="1" hidden="1" customWidth="1"/>
    <col min="7173" max="7173" width="4.140625" style="1" customWidth="1"/>
    <col min="7174" max="7174" width="10.140625" style="1" customWidth="1"/>
    <col min="7175" max="7177" width="3.28515625" style="1" customWidth="1"/>
    <col min="7178" max="7178" width="2.7109375" style="1" customWidth="1"/>
    <col min="7179" max="7181" width="0" style="1" hidden="1" customWidth="1"/>
    <col min="7182" max="7414" width="9.140625" style="1"/>
    <col min="7415" max="7421" width="4.140625" style="1" customWidth="1"/>
    <col min="7422" max="7422" width="6.7109375" style="1" customWidth="1"/>
    <col min="7423" max="7424" width="0" style="1" hidden="1" customWidth="1"/>
    <col min="7425" max="7425" width="6.28515625" style="1" customWidth="1"/>
    <col min="7426" max="7428" width="0" style="1" hidden="1" customWidth="1"/>
    <col min="7429" max="7429" width="4.140625" style="1" customWidth="1"/>
    <col min="7430" max="7430" width="10.140625" style="1" customWidth="1"/>
    <col min="7431" max="7433" width="3.28515625" style="1" customWidth="1"/>
    <col min="7434" max="7434" width="2.7109375" style="1" customWidth="1"/>
    <col min="7435" max="7437" width="0" style="1" hidden="1" customWidth="1"/>
    <col min="7438" max="7670" width="9.140625" style="1"/>
    <col min="7671" max="7677" width="4.140625" style="1" customWidth="1"/>
    <col min="7678" max="7678" width="6.7109375" style="1" customWidth="1"/>
    <col min="7679" max="7680" width="0" style="1" hidden="1" customWidth="1"/>
    <col min="7681" max="7681" width="6.28515625" style="1" customWidth="1"/>
    <col min="7682" max="7684" width="0" style="1" hidden="1" customWidth="1"/>
    <col min="7685" max="7685" width="4.140625" style="1" customWidth="1"/>
    <col min="7686" max="7686" width="10.140625" style="1" customWidth="1"/>
    <col min="7687" max="7689" width="3.28515625" style="1" customWidth="1"/>
    <col min="7690" max="7690" width="2.7109375" style="1" customWidth="1"/>
    <col min="7691" max="7693" width="0" style="1" hidden="1" customWidth="1"/>
    <col min="7694" max="7926" width="9.140625" style="1"/>
    <col min="7927" max="7933" width="4.140625" style="1" customWidth="1"/>
    <col min="7934" max="7934" width="6.7109375" style="1" customWidth="1"/>
    <col min="7935" max="7936" width="0" style="1" hidden="1" customWidth="1"/>
    <col min="7937" max="7937" width="6.28515625" style="1" customWidth="1"/>
    <col min="7938" max="7940" width="0" style="1" hidden="1" customWidth="1"/>
    <col min="7941" max="7941" width="4.140625" style="1" customWidth="1"/>
    <col min="7942" max="7942" width="10.140625" style="1" customWidth="1"/>
    <col min="7943" max="7945" width="3.28515625" style="1" customWidth="1"/>
    <col min="7946" max="7946" width="2.7109375" style="1" customWidth="1"/>
    <col min="7947" max="7949" width="0" style="1" hidden="1" customWidth="1"/>
    <col min="7950" max="8182" width="9.140625" style="1"/>
    <col min="8183" max="8189" width="4.140625" style="1" customWidth="1"/>
    <col min="8190" max="8190" width="6.7109375" style="1" customWidth="1"/>
    <col min="8191" max="8192" width="0" style="1" hidden="1" customWidth="1"/>
    <col min="8193" max="8193" width="6.28515625" style="1" customWidth="1"/>
    <col min="8194" max="8196" width="0" style="1" hidden="1" customWidth="1"/>
    <col min="8197" max="8197" width="4.140625" style="1" customWidth="1"/>
    <col min="8198" max="8198" width="10.140625" style="1" customWidth="1"/>
    <col min="8199" max="8201" width="3.28515625" style="1" customWidth="1"/>
    <col min="8202" max="8202" width="2.7109375" style="1" customWidth="1"/>
    <col min="8203" max="8205" width="0" style="1" hidden="1" customWidth="1"/>
    <col min="8206" max="8438" width="9.140625" style="1"/>
    <col min="8439" max="8445" width="4.140625" style="1" customWidth="1"/>
    <col min="8446" max="8446" width="6.7109375" style="1" customWidth="1"/>
    <col min="8447" max="8448" width="0" style="1" hidden="1" customWidth="1"/>
    <col min="8449" max="8449" width="6.28515625" style="1" customWidth="1"/>
    <col min="8450" max="8452" width="0" style="1" hidden="1" customWidth="1"/>
    <col min="8453" max="8453" width="4.140625" style="1" customWidth="1"/>
    <col min="8454" max="8454" width="10.140625" style="1" customWidth="1"/>
    <col min="8455" max="8457" width="3.28515625" style="1" customWidth="1"/>
    <col min="8458" max="8458" width="2.7109375" style="1" customWidth="1"/>
    <col min="8459" max="8461" width="0" style="1" hidden="1" customWidth="1"/>
    <col min="8462" max="8694" width="9.140625" style="1"/>
    <col min="8695" max="8701" width="4.140625" style="1" customWidth="1"/>
    <col min="8702" max="8702" width="6.7109375" style="1" customWidth="1"/>
    <col min="8703" max="8704" width="0" style="1" hidden="1" customWidth="1"/>
    <col min="8705" max="8705" width="6.28515625" style="1" customWidth="1"/>
    <col min="8706" max="8708" width="0" style="1" hidden="1" customWidth="1"/>
    <col min="8709" max="8709" width="4.140625" style="1" customWidth="1"/>
    <col min="8710" max="8710" width="10.140625" style="1" customWidth="1"/>
    <col min="8711" max="8713" width="3.28515625" style="1" customWidth="1"/>
    <col min="8714" max="8714" width="2.7109375" style="1" customWidth="1"/>
    <col min="8715" max="8717" width="0" style="1" hidden="1" customWidth="1"/>
    <col min="8718" max="8950" width="9.140625" style="1"/>
    <col min="8951" max="8957" width="4.140625" style="1" customWidth="1"/>
    <col min="8958" max="8958" width="6.7109375" style="1" customWidth="1"/>
    <col min="8959" max="8960" width="0" style="1" hidden="1" customWidth="1"/>
    <col min="8961" max="8961" width="6.28515625" style="1" customWidth="1"/>
    <col min="8962" max="8964" width="0" style="1" hidden="1" customWidth="1"/>
    <col min="8965" max="8965" width="4.140625" style="1" customWidth="1"/>
    <col min="8966" max="8966" width="10.140625" style="1" customWidth="1"/>
    <col min="8967" max="8969" width="3.28515625" style="1" customWidth="1"/>
    <col min="8970" max="8970" width="2.7109375" style="1" customWidth="1"/>
    <col min="8971" max="8973" width="0" style="1" hidden="1" customWidth="1"/>
    <col min="8974" max="9206" width="9.140625" style="1"/>
    <col min="9207" max="9213" width="4.140625" style="1" customWidth="1"/>
    <col min="9214" max="9214" width="6.7109375" style="1" customWidth="1"/>
    <col min="9215" max="9216" width="0" style="1" hidden="1" customWidth="1"/>
    <col min="9217" max="9217" width="6.28515625" style="1" customWidth="1"/>
    <col min="9218" max="9220" width="0" style="1" hidden="1" customWidth="1"/>
    <col min="9221" max="9221" width="4.140625" style="1" customWidth="1"/>
    <col min="9222" max="9222" width="10.140625" style="1" customWidth="1"/>
    <col min="9223" max="9225" width="3.28515625" style="1" customWidth="1"/>
    <col min="9226" max="9226" width="2.7109375" style="1" customWidth="1"/>
    <col min="9227" max="9229" width="0" style="1" hidden="1" customWidth="1"/>
    <col min="9230" max="9462" width="9.140625" style="1"/>
    <col min="9463" max="9469" width="4.140625" style="1" customWidth="1"/>
    <col min="9470" max="9470" width="6.7109375" style="1" customWidth="1"/>
    <col min="9471" max="9472" width="0" style="1" hidden="1" customWidth="1"/>
    <col min="9473" max="9473" width="6.28515625" style="1" customWidth="1"/>
    <col min="9474" max="9476" width="0" style="1" hidden="1" customWidth="1"/>
    <col min="9477" max="9477" width="4.140625" style="1" customWidth="1"/>
    <col min="9478" max="9478" width="10.140625" style="1" customWidth="1"/>
    <col min="9479" max="9481" width="3.28515625" style="1" customWidth="1"/>
    <col min="9482" max="9482" width="2.7109375" style="1" customWidth="1"/>
    <col min="9483" max="9485" width="0" style="1" hidden="1" customWidth="1"/>
    <col min="9486" max="9718" width="9.140625" style="1"/>
    <col min="9719" max="9725" width="4.140625" style="1" customWidth="1"/>
    <col min="9726" max="9726" width="6.7109375" style="1" customWidth="1"/>
    <col min="9727" max="9728" width="0" style="1" hidden="1" customWidth="1"/>
    <col min="9729" max="9729" width="6.28515625" style="1" customWidth="1"/>
    <col min="9730" max="9732" width="0" style="1" hidden="1" customWidth="1"/>
    <col min="9733" max="9733" width="4.140625" style="1" customWidth="1"/>
    <col min="9734" max="9734" width="10.140625" style="1" customWidth="1"/>
    <col min="9735" max="9737" width="3.28515625" style="1" customWidth="1"/>
    <col min="9738" max="9738" width="2.7109375" style="1" customWidth="1"/>
    <col min="9739" max="9741" width="0" style="1" hidden="1" customWidth="1"/>
    <col min="9742" max="9974" width="9.140625" style="1"/>
    <col min="9975" max="9981" width="4.140625" style="1" customWidth="1"/>
    <col min="9982" max="9982" width="6.7109375" style="1" customWidth="1"/>
    <col min="9983" max="9984" width="0" style="1" hidden="1" customWidth="1"/>
    <col min="9985" max="9985" width="6.28515625" style="1" customWidth="1"/>
    <col min="9986" max="9988" width="0" style="1" hidden="1" customWidth="1"/>
    <col min="9989" max="9989" width="4.140625" style="1" customWidth="1"/>
    <col min="9990" max="9990" width="10.140625" style="1" customWidth="1"/>
    <col min="9991" max="9993" width="3.28515625" style="1" customWidth="1"/>
    <col min="9994" max="9994" width="2.7109375" style="1" customWidth="1"/>
    <col min="9995" max="9997" width="0" style="1" hidden="1" customWidth="1"/>
    <col min="9998" max="10230" width="9.140625" style="1"/>
    <col min="10231" max="10237" width="4.140625" style="1" customWidth="1"/>
    <col min="10238" max="10238" width="6.7109375" style="1" customWidth="1"/>
    <col min="10239" max="10240" width="0" style="1" hidden="1" customWidth="1"/>
    <col min="10241" max="10241" width="6.28515625" style="1" customWidth="1"/>
    <col min="10242" max="10244" width="0" style="1" hidden="1" customWidth="1"/>
    <col min="10245" max="10245" width="4.140625" style="1" customWidth="1"/>
    <col min="10246" max="10246" width="10.140625" style="1" customWidth="1"/>
    <col min="10247" max="10249" width="3.28515625" style="1" customWidth="1"/>
    <col min="10250" max="10250" width="2.7109375" style="1" customWidth="1"/>
    <col min="10251" max="10253" width="0" style="1" hidden="1" customWidth="1"/>
    <col min="10254" max="10486" width="9.140625" style="1"/>
    <col min="10487" max="10493" width="4.140625" style="1" customWidth="1"/>
    <col min="10494" max="10494" width="6.7109375" style="1" customWidth="1"/>
    <col min="10495" max="10496" width="0" style="1" hidden="1" customWidth="1"/>
    <col min="10497" max="10497" width="6.28515625" style="1" customWidth="1"/>
    <col min="10498" max="10500" width="0" style="1" hidden="1" customWidth="1"/>
    <col min="10501" max="10501" width="4.140625" style="1" customWidth="1"/>
    <col min="10502" max="10502" width="10.140625" style="1" customWidth="1"/>
    <col min="10503" max="10505" width="3.28515625" style="1" customWidth="1"/>
    <col min="10506" max="10506" width="2.7109375" style="1" customWidth="1"/>
    <col min="10507" max="10509" width="0" style="1" hidden="1" customWidth="1"/>
    <col min="10510" max="10742" width="9.140625" style="1"/>
    <col min="10743" max="10749" width="4.140625" style="1" customWidth="1"/>
    <col min="10750" max="10750" width="6.7109375" style="1" customWidth="1"/>
    <col min="10751" max="10752" width="0" style="1" hidden="1" customWidth="1"/>
    <col min="10753" max="10753" width="6.28515625" style="1" customWidth="1"/>
    <col min="10754" max="10756" width="0" style="1" hidden="1" customWidth="1"/>
    <col min="10757" max="10757" width="4.140625" style="1" customWidth="1"/>
    <col min="10758" max="10758" width="10.140625" style="1" customWidth="1"/>
    <col min="10759" max="10761" width="3.28515625" style="1" customWidth="1"/>
    <col min="10762" max="10762" width="2.7109375" style="1" customWidth="1"/>
    <col min="10763" max="10765" width="0" style="1" hidden="1" customWidth="1"/>
    <col min="10766" max="10998" width="9.140625" style="1"/>
    <col min="10999" max="11005" width="4.140625" style="1" customWidth="1"/>
    <col min="11006" max="11006" width="6.7109375" style="1" customWidth="1"/>
    <col min="11007" max="11008" width="0" style="1" hidden="1" customWidth="1"/>
    <col min="11009" max="11009" width="6.28515625" style="1" customWidth="1"/>
    <col min="11010" max="11012" width="0" style="1" hidden="1" customWidth="1"/>
    <col min="11013" max="11013" width="4.140625" style="1" customWidth="1"/>
    <col min="11014" max="11014" width="10.140625" style="1" customWidth="1"/>
    <col min="11015" max="11017" width="3.28515625" style="1" customWidth="1"/>
    <col min="11018" max="11018" width="2.7109375" style="1" customWidth="1"/>
    <col min="11019" max="11021" width="0" style="1" hidden="1" customWidth="1"/>
    <col min="11022" max="11254" width="9.140625" style="1"/>
    <col min="11255" max="11261" width="4.140625" style="1" customWidth="1"/>
    <col min="11262" max="11262" width="6.7109375" style="1" customWidth="1"/>
    <col min="11263" max="11264" width="0" style="1" hidden="1" customWidth="1"/>
    <col min="11265" max="11265" width="6.28515625" style="1" customWidth="1"/>
    <col min="11266" max="11268" width="0" style="1" hidden="1" customWidth="1"/>
    <col min="11269" max="11269" width="4.140625" style="1" customWidth="1"/>
    <col min="11270" max="11270" width="10.140625" style="1" customWidth="1"/>
    <col min="11271" max="11273" width="3.28515625" style="1" customWidth="1"/>
    <col min="11274" max="11274" width="2.7109375" style="1" customWidth="1"/>
    <col min="11275" max="11277" width="0" style="1" hidden="1" customWidth="1"/>
    <col min="11278" max="11510" width="9.140625" style="1"/>
    <col min="11511" max="11517" width="4.140625" style="1" customWidth="1"/>
    <col min="11518" max="11518" width="6.7109375" style="1" customWidth="1"/>
    <col min="11519" max="11520" width="0" style="1" hidden="1" customWidth="1"/>
    <col min="11521" max="11521" width="6.28515625" style="1" customWidth="1"/>
    <col min="11522" max="11524" width="0" style="1" hidden="1" customWidth="1"/>
    <col min="11525" max="11525" width="4.140625" style="1" customWidth="1"/>
    <col min="11526" max="11526" width="10.140625" style="1" customWidth="1"/>
    <col min="11527" max="11529" width="3.28515625" style="1" customWidth="1"/>
    <col min="11530" max="11530" width="2.7109375" style="1" customWidth="1"/>
    <col min="11531" max="11533" width="0" style="1" hidden="1" customWidth="1"/>
    <col min="11534" max="11766" width="9.140625" style="1"/>
    <col min="11767" max="11773" width="4.140625" style="1" customWidth="1"/>
    <col min="11774" max="11774" width="6.7109375" style="1" customWidth="1"/>
    <col min="11775" max="11776" width="0" style="1" hidden="1" customWidth="1"/>
    <col min="11777" max="11777" width="6.28515625" style="1" customWidth="1"/>
    <col min="11778" max="11780" width="0" style="1" hidden="1" customWidth="1"/>
    <col min="11781" max="11781" width="4.140625" style="1" customWidth="1"/>
    <col min="11782" max="11782" width="10.140625" style="1" customWidth="1"/>
    <col min="11783" max="11785" width="3.28515625" style="1" customWidth="1"/>
    <col min="11786" max="11786" width="2.7109375" style="1" customWidth="1"/>
    <col min="11787" max="11789" width="0" style="1" hidden="1" customWidth="1"/>
    <col min="11790" max="12022" width="9.140625" style="1"/>
    <col min="12023" max="12029" width="4.140625" style="1" customWidth="1"/>
    <col min="12030" max="12030" width="6.7109375" style="1" customWidth="1"/>
    <col min="12031" max="12032" width="0" style="1" hidden="1" customWidth="1"/>
    <col min="12033" max="12033" width="6.28515625" style="1" customWidth="1"/>
    <col min="12034" max="12036" width="0" style="1" hidden="1" customWidth="1"/>
    <col min="12037" max="12037" width="4.140625" style="1" customWidth="1"/>
    <col min="12038" max="12038" width="10.140625" style="1" customWidth="1"/>
    <col min="12039" max="12041" width="3.28515625" style="1" customWidth="1"/>
    <col min="12042" max="12042" width="2.7109375" style="1" customWidth="1"/>
    <col min="12043" max="12045" width="0" style="1" hidden="1" customWidth="1"/>
    <col min="12046" max="12278" width="9.140625" style="1"/>
    <col min="12279" max="12285" width="4.140625" style="1" customWidth="1"/>
    <col min="12286" max="12286" width="6.7109375" style="1" customWidth="1"/>
    <col min="12287" max="12288" width="0" style="1" hidden="1" customWidth="1"/>
    <col min="12289" max="12289" width="6.28515625" style="1" customWidth="1"/>
    <col min="12290" max="12292" width="0" style="1" hidden="1" customWidth="1"/>
    <col min="12293" max="12293" width="4.140625" style="1" customWidth="1"/>
    <col min="12294" max="12294" width="10.140625" style="1" customWidth="1"/>
    <col min="12295" max="12297" width="3.28515625" style="1" customWidth="1"/>
    <col min="12298" max="12298" width="2.7109375" style="1" customWidth="1"/>
    <col min="12299" max="12301" width="0" style="1" hidden="1" customWidth="1"/>
    <col min="12302" max="12534" width="9.140625" style="1"/>
    <col min="12535" max="12541" width="4.140625" style="1" customWidth="1"/>
    <col min="12542" max="12542" width="6.7109375" style="1" customWidth="1"/>
    <col min="12543" max="12544" width="0" style="1" hidden="1" customWidth="1"/>
    <col min="12545" max="12545" width="6.28515625" style="1" customWidth="1"/>
    <col min="12546" max="12548" width="0" style="1" hidden="1" customWidth="1"/>
    <col min="12549" max="12549" width="4.140625" style="1" customWidth="1"/>
    <col min="12550" max="12550" width="10.140625" style="1" customWidth="1"/>
    <col min="12551" max="12553" width="3.28515625" style="1" customWidth="1"/>
    <col min="12554" max="12554" width="2.7109375" style="1" customWidth="1"/>
    <col min="12555" max="12557" width="0" style="1" hidden="1" customWidth="1"/>
    <col min="12558" max="12790" width="9.140625" style="1"/>
    <col min="12791" max="12797" width="4.140625" style="1" customWidth="1"/>
    <col min="12798" max="12798" width="6.7109375" style="1" customWidth="1"/>
    <col min="12799" max="12800" width="0" style="1" hidden="1" customWidth="1"/>
    <col min="12801" max="12801" width="6.28515625" style="1" customWidth="1"/>
    <col min="12802" max="12804" width="0" style="1" hidden="1" customWidth="1"/>
    <col min="12805" max="12805" width="4.140625" style="1" customWidth="1"/>
    <col min="12806" max="12806" width="10.140625" style="1" customWidth="1"/>
    <col min="12807" max="12809" width="3.28515625" style="1" customWidth="1"/>
    <col min="12810" max="12810" width="2.7109375" style="1" customWidth="1"/>
    <col min="12811" max="12813" width="0" style="1" hidden="1" customWidth="1"/>
    <col min="12814" max="13046" width="9.140625" style="1"/>
    <col min="13047" max="13053" width="4.140625" style="1" customWidth="1"/>
    <col min="13054" max="13054" width="6.7109375" style="1" customWidth="1"/>
    <col min="13055" max="13056" width="0" style="1" hidden="1" customWidth="1"/>
    <col min="13057" max="13057" width="6.28515625" style="1" customWidth="1"/>
    <col min="13058" max="13060" width="0" style="1" hidden="1" customWidth="1"/>
    <col min="13061" max="13061" width="4.140625" style="1" customWidth="1"/>
    <col min="13062" max="13062" width="10.140625" style="1" customWidth="1"/>
    <col min="13063" max="13065" width="3.28515625" style="1" customWidth="1"/>
    <col min="13066" max="13066" width="2.7109375" style="1" customWidth="1"/>
    <col min="13067" max="13069" width="0" style="1" hidden="1" customWidth="1"/>
    <col min="13070" max="13302" width="9.140625" style="1"/>
    <col min="13303" max="13309" width="4.140625" style="1" customWidth="1"/>
    <col min="13310" max="13310" width="6.7109375" style="1" customWidth="1"/>
    <col min="13311" max="13312" width="0" style="1" hidden="1" customWidth="1"/>
    <col min="13313" max="13313" width="6.28515625" style="1" customWidth="1"/>
    <col min="13314" max="13316" width="0" style="1" hidden="1" customWidth="1"/>
    <col min="13317" max="13317" width="4.140625" style="1" customWidth="1"/>
    <col min="13318" max="13318" width="10.140625" style="1" customWidth="1"/>
    <col min="13319" max="13321" width="3.28515625" style="1" customWidth="1"/>
    <col min="13322" max="13322" width="2.7109375" style="1" customWidth="1"/>
    <col min="13323" max="13325" width="0" style="1" hidden="1" customWidth="1"/>
    <col min="13326" max="13558" width="9.140625" style="1"/>
    <col min="13559" max="13565" width="4.140625" style="1" customWidth="1"/>
    <col min="13566" max="13566" width="6.7109375" style="1" customWidth="1"/>
    <col min="13567" max="13568" width="0" style="1" hidden="1" customWidth="1"/>
    <col min="13569" max="13569" width="6.28515625" style="1" customWidth="1"/>
    <col min="13570" max="13572" width="0" style="1" hidden="1" customWidth="1"/>
    <col min="13573" max="13573" width="4.140625" style="1" customWidth="1"/>
    <col min="13574" max="13574" width="10.140625" style="1" customWidth="1"/>
    <col min="13575" max="13577" width="3.28515625" style="1" customWidth="1"/>
    <col min="13578" max="13578" width="2.7109375" style="1" customWidth="1"/>
    <col min="13579" max="13581" width="0" style="1" hidden="1" customWidth="1"/>
    <col min="13582" max="13814" width="9.140625" style="1"/>
    <col min="13815" max="13821" width="4.140625" style="1" customWidth="1"/>
    <col min="13822" max="13822" width="6.7109375" style="1" customWidth="1"/>
    <col min="13823" max="13824" width="0" style="1" hidden="1" customWidth="1"/>
    <col min="13825" max="13825" width="6.28515625" style="1" customWidth="1"/>
    <col min="13826" max="13828" width="0" style="1" hidden="1" customWidth="1"/>
    <col min="13829" max="13829" width="4.140625" style="1" customWidth="1"/>
    <col min="13830" max="13830" width="10.140625" style="1" customWidth="1"/>
    <col min="13831" max="13833" width="3.28515625" style="1" customWidth="1"/>
    <col min="13834" max="13834" width="2.7109375" style="1" customWidth="1"/>
    <col min="13835" max="13837" width="0" style="1" hidden="1" customWidth="1"/>
    <col min="13838" max="14070" width="9.140625" style="1"/>
    <col min="14071" max="14077" width="4.140625" style="1" customWidth="1"/>
    <col min="14078" max="14078" width="6.7109375" style="1" customWidth="1"/>
    <col min="14079" max="14080" width="0" style="1" hidden="1" customWidth="1"/>
    <col min="14081" max="14081" width="6.28515625" style="1" customWidth="1"/>
    <col min="14082" max="14084" width="0" style="1" hidden="1" customWidth="1"/>
    <col min="14085" max="14085" width="4.140625" style="1" customWidth="1"/>
    <col min="14086" max="14086" width="10.140625" style="1" customWidth="1"/>
    <col min="14087" max="14089" width="3.28515625" style="1" customWidth="1"/>
    <col min="14090" max="14090" width="2.7109375" style="1" customWidth="1"/>
    <col min="14091" max="14093" width="0" style="1" hidden="1" customWidth="1"/>
    <col min="14094" max="14326" width="9.140625" style="1"/>
    <col min="14327" max="14333" width="4.140625" style="1" customWidth="1"/>
    <col min="14334" max="14334" width="6.7109375" style="1" customWidth="1"/>
    <col min="14335" max="14336" width="0" style="1" hidden="1" customWidth="1"/>
    <col min="14337" max="14337" width="6.28515625" style="1" customWidth="1"/>
    <col min="14338" max="14340" width="0" style="1" hidden="1" customWidth="1"/>
    <col min="14341" max="14341" width="4.140625" style="1" customWidth="1"/>
    <col min="14342" max="14342" width="10.140625" style="1" customWidth="1"/>
    <col min="14343" max="14345" width="3.28515625" style="1" customWidth="1"/>
    <col min="14346" max="14346" width="2.7109375" style="1" customWidth="1"/>
    <col min="14347" max="14349" width="0" style="1" hidden="1" customWidth="1"/>
    <col min="14350" max="14582" width="9.140625" style="1"/>
    <col min="14583" max="14589" width="4.140625" style="1" customWidth="1"/>
    <col min="14590" max="14590" width="6.7109375" style="1" customWidth="1"/>
    <col min="14591" max="14592" width="0" style="1" hidden="1" customWidth="1"/>
    <col min="14593" max="14593" width="6.28515625" style="1" customWidth="1"/>
    <col min="14594" max="14596" width="0" style="1" hidden="1" customWidth="1"/>
    <col min="14597" max="14597" width="4.140625" style="1" customWidth="1"/>
    <col min="14598" max="14598" width="10.140625" style="1" customWidth="1"/>
    <col min="14599" max="14601" width="3.28515625" style="1" customWidth="1"/>
    <col min="14602" max="14602" width="2.7109375" style="1" customWidth="1"/>
    <col min="14603" max="14605" width="0" style="1" hidden="1" customWidth="1"/>
    <col min="14606" max="14838" width="9.140625" style="1"/>
    <col min="14839" max="14845" width="4.140625" style="1" customWidth="1"/>
    <col min="14846" max="14846" width="6.7109375" style="1" customWidth="1"/>
    <col min="14847" max="14848" width="0" style="1" hidden="1" customWidth="1"/>
    <col min="14849" max="14849" width="6.28515625" style="1" customWidth="1"/>
    <col min="14850" max="14852" width="0" style="1" hidden="1" customWidth="1"/>
    <col min="14853" max="14853" width="4.140625" style="1" customWidth="1"/>
    <col min="14854" max="14854" width="10.140625" style="1" customWidth="1"/>
    <col min="14855" max="14857" width="3.28515625" style="1" customWidth="1"/>
    <col min="14858" max="14858" width="2.7109375" style="1" customWidth="1"/>
    <col min="14859" max="14861" width="0" style="1" hidden="1" customWidth="1"/>
    <col min="14862" max="15094" width="9.140625" style="1"/>
    <col min="15095" max="15101" width="4.140625" style="1" customWidth="1"/>
    <col min="15102" max="15102" width="6.7109375" style="1" customWidth="1"/>
    <col min="15103" max="15104" width="0" style="1" hidden="1" customWidth="1"/>
    <col min="15105" max="15105" width="6.28515625" style="1" customWidth="1"/>
    <col min="15106" max="15108" width="0" style="1" hidden="1" customWidth="1"/>
    <col min="15109" max="15109" width="4.140625" style="1" customWidth="1"/>
    <col min="15110" max="15110" width="10.140625" style="1" customWidth="1"/>
    <col min="15111" max="15113" width="3.28515625" style="1" customWidth="1"/>
    <col min="15114" max="15114" width="2.7109375" style="1" customWidth="1"/>
    <col min="15115" max="15117" width="0" style="1" hidden="1" customWidth="1"/>
    <col min="15118" max="15350" width="9.140625" style="1"/>
    <col min="15351" max="15357" width="4.140625" style="1" customWidth="1"/>
    <col min="15358" max="15358" width="6.7109375" style="1" customWidth="1"/>
    <col min="15359" max="15360" width="0" style="1" hidden="1" customWidth="1"/>
    <col min="15361" max="15361" width="6.28515625" style="1" customWidth="1"/>
    <col min="15362" max="15364" width="0" style="1" hidden="1" customWidth="1"/>
    <col min="15365" max="15365" width="4.140625" style="1" customWidth="1"/>
    <col min="15366" max="15366" width="10.140625" style="1" customWidth="1"/>
    <col min="15367" max="15369" width="3.28515625" style="1" customWidth="1"/>
    <col min="15370" max="15370" width="2.7109375" style="1" customWidth="1"/>
    <col min="15371" max="15373" width="0" style="1" hidden="1" customWidth="1"/>
    <col min="15374" max="15606" width="9.140625" style="1"/>
    <col min="15607" max="15613" width="4.140625" style="1" customWidth="1"/>
    <col min="15614" max="15614" width="6.7109375" style="1" customWidth="1"/>
    <col min="15615" max="15616" width="0" style="1" hidden="1" customWidth="1"/>
    <col min="15617" max="15617" width="6.28515625" style="1" customWidth="1"/>
    <col min="15618" max="15620" width="0" style="1" hidden="1" customWidth="1"/>
    <col min="15621" max="15621" width="4.140625" style="1" customWidth="1"/>
    <col min="15622" max="15622" width="10.140625" style="1" customWidth="1"/>
    <col min="15623" max="15625" width="3.28515625" style="1" customWidth="1"/>
    <col min="15626" max="15626" width="2.7109375" style="1" customWidth="1"/>
    <col min="15627" max="15629" width="0" style="1" hidden="1" customWidth="1"/>
    <col min="15630" max="15862" width="9.140625" style="1"/>
    <col min="15863" max="15869" width="4.140625" style="1" customWidth="1"/>
    <col min="15870" max="15870" width="6.7109375" style="1" customWidth="1"/>
    <col min="15871" max="15872" width="0" style="1" hidden="1" customWidth="1"/>
    <col min="15873" max="15873" width="6.28515625" style="1" customWidth="1"/>
    <col min="15874" max="15876" width="0" style="1" hidden="1" customWidth="1"/>
    <col min="15877" max="15877" width="4.140625" style="1" customWidth="1"/>
    <col min="15878" max="15878" width="10.140625" style="1" customWidth="1"/>
    <col min="15879" max="15881" width="3.28515625" style="1" customWidth="1"/>
    <col min="15882" max="15882" width="2.7109375" style="1" customWidth="1"/>
    <col min="15883" max="15885" width="0" style="1" hidden="1" customWidth="1"/>
    <col min="15886" max="16118" width="9.140625" style="1"/>
    <col min="16119" max="16125" width="4.140625" style="1" customWidth="1"/>
    <col min="16126" max="16126" width="6.7109375" style="1" customWidth="1"/>
    <col min="16127" max="16128" width="0" style="1" hidden="1" customWidth="1"/>
    <col min="16129" max="16129" width="6.28515625" style="1" customWidth="1"/>
    <col min="16130" max="16132" width="0" style="1" hidden="1" customWidth="1"/>
    <col min="16133" max="16133" width="4.140625" style="1" customWidth="1"/>
    <col min="16134" max="16134" width="10.140625" style="1" customWidth="1"/>
    <col min="16135" max="16137" width="3.28515625" style="1" customWidth="1"/>
    <col min="16138" max="16138" width="2.7109375" style="1" customWidth="1"/>
    <col min="16139" max="16141" width="0" style="1" hidden="1" customWidth="1"/>
    <col min="16142" max="16384" width="9.140625" style="1"/>
  </cols>
  <sheetData>
    <row r="1" spans="1:15" ht="18" customHeight="1">
      <c r="A1" s="27" t="s">
        <v>89</v>
      </c>
      <c r="B1" s="27"/>
      <c r="C1" s="27"/>
      <c r="D1" s="27"/>
      <c r="E1" s="27" t="str">
        <f>'913.00'!G8</f>
        <v>ААА</v>
      </c>
      <c r="F1" s="27"/>
      <c r="G1" s="27"/>
      <c r="H1" s="27"/>
      <c r="I1" s="27"/>
      <c r="J1" s="27"/>
      <c r="K1" s="27"/>
      <c r="L1" s="27"/>
      <c r="M1" s="27"/>
    </row>
    <row r="2" spans="1:15" ht="18" customHeight="1">
      <c r="A2" s="24" t="s">
        <v>31</v>
      </c>
      <c r="B2" s="425">
        <f>'913.00'!D6</f>
        <v>111111111111</v>
      </c>
      <c r="C2" s="425"/>
      <c r="D2" s="425"/>
      <c r="E2" s="24"/>
      <c r="F2" s="425"/>
      <c r="G2" s="425"/>
      <c r="H2" s="425"/>
      <c r="I2" s="425"/>
      <c r="J2" s="425"/>
      <c r="K2" s="425"/>
      <c r="L2" s="425"/>
      <c r="M2" s="425"/>
    </row>
    <row r="3" spans="1:15" ht="18" customHeight="1">
      <c r="A3" s="24" t="s">
        <v>35</v>
      </c>
      <c r="B3" s="70"/>
      <c r="C3" s="70"/>
      <c r="D3" s="180" t="s">
        <v>99</v>
      </c>
      <c r="E3" s="181">
        <f>'913.00'!S10</f>
        <v>1</v>
      </c>
      <c r="F3" s="70" t="s">
        <v>100</v>
      </c>
      <c r="G3" s="422">
        <f>'913.00'!V10</f>
        <v>2021</v>
      </c>
      <c r="H3" s="423"/>
      <c r="I3" s="423"/>
      <c r="J3" s="423"/>
      <c r="K3" s="424"/>
      <c r="L3" s="70"/>
      <c r="M3" s="70"/>
    </row>
    <row r="4" spans="1:15" ht="18" customHeight="1">
      <c r="A4" s="418" t="s">
        <v>21</v>
      </c>
      <c r="B4" s="418"/>
      <c r="C4" s="418"/>
      <c r="D4" s="418"/>
      <c r="E4" s="418"/>
      <c r="F4" s="418"/>
      <c r="G4" s="418"/>
      <c r="H4" s="418"/>
      <c r="I4" s="418"/>
      <c r="J4" s="418"/>
      <c r="K4" s="418"/>
      <c r="L4" s="418"/>
      <c r="M4" s="418"/>
    </row>
    <row r="5" spans="1:15" ht="18" customHeight="1" thickBot="1">
      <c r="A5" s="419" t="s">
        <v>108</v>
      </c>
      <c r="B5" s="419"/>
      <c r="C5" s="419"/>
      <c r="D5" s="419"/>
      <c r="E5" s="419"/>
      <c r="F5" s="419"/>
      <c r="G5" s="419"/>
      <c r="H5" s="419"/>
      <c r="I5" s="419"/>
      <c r="J5" s="419"/>
      <c r="K5" s="419"/>
      <c r="L5" s="419"/>
      <c r="M5" s="419"/>
    </row>
    <row r="6" spans="1:15" ht="18" customHeight="1" thickBot="1">
      <c r="A6" s="71" t="s">
        <v>22</v>
      </c>
      <c r="B6" s="435" t="s">
        <v>23</v>
      </c>
      <c r="C6" s="436"/>
      <c r="D6" s="436"/>
      <c r="E6" s="436"/>
      <c r="F6" s="436"/>
      <c r="G6" s="435" t="s">
        <v>78</v>
      </c>
      <c r="H6" s="436"/>
      <c r="I6" s="436"/>
      <c r="J6" s="436"/>
      <c r="K6" s="436"/>
      <c r="L6" s="437"/>
      <c r="M6" s="72" t="s">
        <v>24</v>
      </c>
    </row>
    <row r="7" spans="1:15" s="10" customFormat="1" ht="18" customHeight="1" thickBot="1">
      <c r="A7" s="432" t="s">
        <v>109</v>
      </c>
      <c r="B7" s="433"/>
      <c r="C7" s="433"/>
      <c r="D7" s="433"/>
      <c r="E7" s="433"/>
      <c r="F7" s="433"/>
      <c r="G7" s="433"/>
      <c r="H7" s="433"/>
      <c r="I7" s="433"/>
      <c r="J7" s="433"/>
      <c r="K7" s="433"/>
      <c r="L7" s="434"/>
      <c r="M7" s="44">
        <f>SUM(M8:M25)</f>
        <v>25000000</v>
      </c>
    </row>
    <row r="8" spans="1:15" ht="22.9" customHeight="1">
      <c r="A8" s="73">
        <v>1</v>
      </c>
      <c r="B8" s="428" t="s">
        <v>111</v>
      </c>
      <c r="C8" s="428"/>
      <c r="D8" s="428"/>
      <c r="E8" s="428"/>
      <c r="F8" s="428"/>
      <c r="G8" s="431"/>
      <c r="H8" s="431"/>
      <c r="I8" s="431"/>
      <c r="J8" s="431"/>
      <c r="K8" s="431"/>
      <c r="L8" s="431"/>
      <c r="M8" s="129">
        <v>25000000</v>
      </c>
    </row>
    <row r="9" spans="1:15" ht="21.6" customHeight="1">
      <c r="A9" s="76">
        <v>2</v>
      </c>
      <c r="B9" s="429" t="s">
        <v>110</v>
      </c>
      <c r="C9" s="429"/>
      <c r="D9" s="429"/>
      <c r="E9" s="429"/>
      <c r="F9" s="429"/>
      <c r="G9" s="429"/>
      <c r="H9" s="429"/>
      <c r="I9" s="429"/>
      <c r="J9" s="429"/>
      <c r="K9" s="429"/>
      <c r="L9" s="429"/>
      <c r="M9" s="130"/>
      <c r="O9" s="75"/>
    </row>
    <row r="10" spans="1:15" ht="18" customHeight="1">
      <c r="A10" s="74">
        <v>3</v>
      </c>
      <c r="B10" s="426"/>
      <c r="C10" s="426"/>
      <c r="D10" s="426"/>
      <c r="E10" s="426"/>
      <c r="F10" s="426"/>
      <c r="G10" s="427"/>
      <c r="H10" s="427"/>
      <c r="I10" s="427"/>
      <c r="J10" s="427"/>
      <c r="K10" s="427"/>
      <c r="L10" s="427"/>
      <c r="M10" s="130"/>
      <c r="O10" s="75"/>
    </row>
    <row r="11" spans="1:15" ht="18" customHeight="1">
      <c r="A11" s="74">
        <v>4</v>
      </c>
      <c r="B11" s="426"/>
      <c r="C11" s="426"/>
      <c r="D11" s="426"/>
      <c r="E11" s="426"/>
      <c r="F11" s="426"/>
      <c r="G11" s="427"/>
      <c r="H11" s="427"/>
      <c r="I11" s="427"/>
      <c r="J11" s="427"/>
      <c r="K11" s="427"/>
      <c r="L11" s="427"/>
      <c r="M11" s="130"/>
    </row>
    <row r="12" spans="1:15" ht="18" customHeight="1">
      <c r="A12" s="74">
        <v>5</v>
      </c>
      <c r="B12" s="426"/>
      <c r="C12" s="426"/>
      <c r="D12" s="426"/>
      <c r="E12" s="426"/>
      <c r="F12" s="426"/>
      <c r="G12" s="427"/>
      <c r="H12" s="427"/>
      <c r="I12" s="427"/>
      <c r="J12" s="427"/>
      <c r="K12" s="427"/>
      <c r="L12" s="427"/>
      <c r="M12" s="130"/>
    </row>
    <row r="13" spans="1:15" ht="21.6" customHeight="1">
      <c r="A13" s="76">
        <v>6</v>
      </c>
      <c r="B13" s="426"/>
      <c r="C13" s="426"/>
      <c r="D13" s="426"/>
      <c r="E13" s="426"/>
      <c r="F13" s="426"/>
      <c r="G13" s="427"/>
      <c r="H13" s="427"/>
      <c r="I13" s="427"/>
      <c r="J13" s="427"/>
      <c r="K13" s="427"/>
      <c r="L13" s="427"/>
      <c r="M13" s="130"/>
      <c r="O13" s="75"/>
    </row>
    <row r="14" spans="1:15" ht="18" customHeight="1">
      <c r="A14" s="76">
        <v>7</v>
      </c>
      <c r="B14" s="426"/>
      <c r="C14" s="426"/>
      <c r="D14" s="426"/>
      <c r="E14" s="426"/>
      <c r="F14" s="426"/>
      <c r="G14" s="427"/>
      <c r="H14" s="427"/>
      <c r="I14" s="427"/>
      <c r="J14" s="427"/>
      <c r="K14" s="427"/>
      <c r="L14" s="427"/>
      <c r="M14" s="130"/>
    </row>
    <row r="15" spans="1:15" ht="18" customHeight="1">
      <c r="A15" s="76">
        <v>8</v>
      </c>
      <c r="B15" s="426"/>
      <c r="C15" s="426"/>
      <c r="D15" s="426"/>
      <c r="E15" s="426"/>
      <c r="F15" s="426"/>
      <c r="G15" s="427"/>
      <c r="H15" s="427"/>
      <c r="I15" s="427"/>
      <c r="J15" s="427"/>
      <c r="K15" s="427"/>
      <c r="L15" s="427"/>
      <c r="M15" s="130"/>
    </row>
    <row r="16" spans="1:15" ht="18" customHeight="1">
      <c r="A16" s="76">
        <v>9</v>
      </c>
      <c r="B16" s="426"/>
      <c r="C16" s="426"/>
      <c r="D16" s="426"/>
      <c r="E16" s="426"/>
      <c r="F16" s="426"/>
      <c r="G16" s="427"/>
      <c r="H16" s="427"/>
      <c r="I16" s="427"/>
      <c r="J16" s="427"/>
      <c r="K16" s="427"/>
      <c r="L16" s="427"/>
      <c r="M16" s="130"/>
    </row>
    <row r="17" spans="1:13" ht="24.75" customHeight="1">
      <c r="A17" s="76">
        <v>10</v>
      </c>
      <c r="B17" s="426"/>
      <c r="C17" s="426"/>
      <c r="D17" s="426"/>
      <c r="E17" s="426"/>
      <c r="F17" s="426"/>
      <c r="G17" s="427"/>
      <c r="H17" s="427"/>
      <c r="I17" s="427"/>
      <c r="J17" s="427"/>
      <c r="K17" s="427"/>
      <c r="L17" s="427"/>
      <c r="M17" s="130"/>
    </row>
    <row r="18" spans="1:13" ht="18" customHeight="1">
      <c r="A18" s="76">
        <v>11</v>
      </c>
      <c r="B18" s="426"/>
      <c r="C18" s="426"/>
      <c r="D18" s="426"/>
      <c r="E18" s="426"/>
      <c r="F18" s="426"/>
      <c r="G18" s="427"/>
      <c r="H18" s="427"/>
      <c r="I18" s="427"/>
      <c r="J18" s="427"/>
      <c r="K18" s="427"/>
      <c r="L18" s="427"/>
      <c r="M18" s="130"/>
    </row>
    <row r="19" spans="1:13" ht="18" customHeight="1">
      <c r="A19" s="77">
        <v>12</v>
      </c>
      <c r="B19" s="426"/>
      <c r="C19" s="426"/>
      <c r="D19" s="426"/>
      <c r="E19" s="426"/>
      <c r="F19" s="426"/>
      <c r="G19" s="427"/>
      <c r="H19" s="427"/>
      <c r="I19" s="427"/>
      <c r="J19" s="427"/>
      <c r="K19" s="427"/>
      <c r="L19" s="427"/>
      <c r="M19" s="130"/>
    </row>
    <row r="20" spans="1:13" ht="18" customHeight="1">
      <c r="A20" s="78">
        <v>13</v>
      </c>
      <c r="B20" s="426"/>
      <c r="C20" s="426"/>
      <c r="D20" s="426"/>
      <c r="E20" s="426"/>
      <c r="F20" s="426"/>
      <c r="G20" s="427"/>
      <c r="H20" s="427"/>
      <c r="I20" s="427"/>
      <c r="J20" s="427"/>
      <c r="K20" s="427"/>
      <c r="L20" s="427"/>
      <c r="M20" s="130"/>
    </row>
    <row r="21" spans="1:13" ht="18" customHeight="1">
      <c r="A21" s="76">
        <v>14</v>
      </c>
      <c r="B21" s="426"/>
      <c r="C21" s="426"/>
      <c r="D21" s="426"/>
      <c r="E21" s="426"/>
      <c r="F21" s="426"/>
      <c r="G21" s="427"/>
      <c r="H21" s="427"/>
      <c r="I21" s="427"/>
      <c r="J21" s="427"/>
      <c r="K21" s="427"/>
      <c r="L21" s="427"/>
      <c r="M21" s="130"/>
    </row>
    <row r="22" spans="1:13" ht="18" customHeight="1">
      <c r="A22" s="78">
        <v>15</v>
      </c>
      <c r="B22" s="426"/>
      <c r="C22" s="426"/>
      <c r="D22" s="426"/>
      <c r="E22" s="426"/>
      <c r="F22" s="426"/>
      <c r="G22" s="427"/>
      <c r="H22" s="427"/>
      <c r="I22" s="427"/>
      <c r="J22" s="427"/>
      <c r="K22" s="427"/>
      <c r="L22" s="427"/>
      <c r="M22" s="130"/>
    </row>
    <row r="23" spans="1:13" ht="18" customHeight="1">
      <c r="A23" s="76">
        <v>16</v>
      </c>
      <c r="B23" s="426"/>
      <c r="C23" s="426"/>
      <c r="D23" s="426"/>
      <c r="E23" s="426"/>
      <c r="F23" s="426"/>
      <c r="G23" s="427"/>
      <c r="H23" s="427"/>
      <c r="I23" s="427"/>
      <c r="J23" s="427"/>
      <c r="K23" s="427"/>
      <c r="L23" s="427"/>
      <c r="M23" s="130"/>
    </row>
    <row r="24" spans="1:13" ht="18" customHeight="1">
      <c r="A24" s="78">
        <v>17</v>
      </c>
      <c r="B24" s="426"/>
      <c r="C24" s="426"/>
      <c r="D24" s="426"/>
      <c r="E24" s="426"/>
      <c r="F24" s="426"/>
      <c r="G24" s="427"/>
      <c r="H24" s="427"/>
      <c r="I24" s="427"/>
      <c r="J24" s="427"/>
      <c r="K24" s="427"/>
      <c r="L24" s="427"/>
      <c r="M24" s="130"/>
    </row>
    <row r="25" spans="1:13" ht="18" customHeight="1">
      <c r="A25" s="78">
        <v>18</v>
      </c>
      <c r="B25" s="426"/>
      <c r="C25" s="426"/>
      <c r="D25" s="426"/>
      <c r="E25" s="426"/>
      <c r="F25" s="426"/>
      <c r="G25" s="427"/>
      <c r="H25" s="427"/>
      <c r="I25" s="427"/>
      <c r="J25" s="427"/>
      <c r="K25" s="427"/>
      <c r="L25" s="427"/>
      <c r="M25" s="130"/>
    </row>
    <row r="27" spans="1:13" s="11" customFormat="1" ht="18" customHeight="1">
      <c r="A27" s="420" t="s">
        <v>25</v>
      </c>
      <c r="B27" s="420"/>
      <c r="C27" s="420"/>
      <c r="D27" s="420"/>
      <c r="E27" s="421"/>
      <c r="F27" s="422"/>
      <c r="G27" s="423"/>
      <c r="H27" s="423"/>
      <c r="I27" s="423"/>
      <c r="J27" s="423"/>
      <c r="K27" s="423"/>
      <c r="L27" s="424"/>
      <c r="M27" s="17"/>
    </row>
    <row r="28" spans="1:13" ht="18" customHeight="1">
      <c r="F28" s="430" t="s">
        <v>26</v>
      </c>
      <c r="G28" s="430"/>
      <c r="H28" s="430"/>
      <c r="I28" s="430"/>
      <c r="J28" s="430"/>
      <c r="K28" s="430"/>
      <c r="L28" s="430"/>
      <c r="M28" s="47" t="s">
        <v>27</v>
      </c>
    </row>
  </sheetData>
  <mergeCells count="47">
    <mergeCell ref="G3:K3"/>
    <mergeCell ref="B16:F16"/>
    <mergeCell ref="G16:L16"/>
    <mergeCell ref="B21:F21"/>
    <mergeCell ref="G21:L21"/>
    <mergeCell ref="B11:F11"/>
    <mergeCell ref="B10:F10"/>
    <mergeCell ref="G8:L8"/>
    <mergeCell ref="G9:L9"/>
    <mergeCell ref="G10:L10"/>
    <mergeCell ref="G11:L11"/>
    <mergeCell ref="B12:F12"/>
    <mergeCell ref="G12:L12"/>
    <mergeCell ref="A7:L7"/>
    <mergeCell ref="B6:F6"/>
    <mergeCell ref="G6:L6"/>
    <mergeCell ref="B9:F9"/>
    <mergeCell ref="F28:L28"/>
    <mergeCell ref="B23:F23"/>
    <mergeCell ref="G23:L23"/>
    <mergeCell ref="B24:F24"/>
    <mergeCell ref="G24:L24"/>
    <mergeCell ref="B25:F25"/>
    <mergeCell ref="G25:L25"/>
    <mergeCell ref="B22:F22"/>
    <mergeCell ref="G22:L22"/>
    <mergeCell ref="B18:F18"/>
    <mergeCell ref="G18:L18"/>
    <mergeCell ref="B19:F19"/>
    <mergeCell ref="B20:F20"/>
    <mergeCell ref="G20:L20"/>
    <mergeCell ref="A4:M4"/>
    <mergeCell ref="A5:M5"/>
    <mergeCell ref="A27:E27"/>
    <mergeCell ref="F27:L27"/>
    <mergeCell ref="B2:D2"/>
    <mergeCell ref="F2:M2"/>
    <mergeCell ref="B17:F17"/>
    <mergeCell ref="G17:L17"/>
    <mergeCell ref="G15:L15"/>
    <mergeCell ref="G14:L14"/>
    <mergeCell ref="B14:F14"/>
    <mergeCell ref="B15:F15"/>
    <mergeCell ref="B13:F13"/>
    <mergeCell ref="G13:L13"/>
    <mergeCell ref="G19:L19"/>
    <mergeCell ref="B8:F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topLeftCell="A7" workbookViewId="0">
      <selection activeCell="D17" sqref="D17"/>
    </sheetView>
  </sheetViews>
  <sheetFormatPr defaultRowHeight="12.75"/>
  <cols>
    <col min="1" max="1" width="4.85546875" style="41" customWidth="1"/>
    <col min="2" max="2" width="29" style="41" customWidth="1"/>
    <col min="3" max="3" width="14.42578125" style="41" customWidth="1"/>
    <col min="4" max="4" width="14.5703125" style="41" customWidth="1"/>
    <col min="5" max="5" width="15" style="41" customWidth="1"/>
    <col min="6" max="6" width="13.140625" style="41" customWidth="1"/>
    <col min="7" max="7" width="13.7109375" style="41" customWidth="1"/>
    <col min="8" max="8" width="15" style="41" customWidth="1"/>
    <col min="9" max="234" width="9.140625" style="41"/>
    <col min="235" max="236" width="4.140625" style="41" customWidth="1"/>
    <col min="237" max="240" width="6.28515625" style="41" customWidth="1"/>
    <col min="241" max="241" width="4.140625" style="41" customWidth="1"/>
    <col min="242" max="242" width="0" style="41" hidden="1" customWidth="1"/>
    <col min="243" max="244" width="4.140625" style="41" customWidth="1"/>
    <col min="245" max="245" width="0.5703125" style="41" customWidth="1"/>
    <col min="246" max="246" width="0" style="41" hidden="1" customWidth="1"/>
    <col min="247" max="248" width="3.5703125" style="41" customWidth="1"/>
    <col min="249" max="249" width="0.42578125" style="41" customWidth="1"/>
    <col min="250" max="250" width="0" style="41" hidden="1" customWidth="1"/>
    <col min="251" max="253" width="3.28515625" style="41" customWidth="1"/>
    <col min="254" max="254" width="2.7109375" style="41" customWidth="1"/>
    <col min="255" max="257" width="0" style="41" hidden="1" customWidth="1"/>
    <col min="258" max="258" width="7.42578125" style="41" customWidth="1"/>
    <col min="259" max="259" width="5.42578125" style="41" customWidth="1"/>
    <col min="260" max="260" width="0" style="41" hidden="1" customWidth="1"/>
    <col min="261" max="490" width="9.140625" style="41"/>
    <col min="491" max="492" width="4.140625" style="41" customWidth="1"/>
    <col min="493" max="496" width="6.28515625" style="41" customWidth="1"/>
    <col min="497" max="497" width="4.140625" style="41" customWidth="1"/>
    <col min="498" max="498" width="0" style="41" hidden="1" customWidth="1"/>
    <col min="499" max="500" width="4.140625" style="41" customWidth="1"/>
    <col min="501" max="501" width="0.5703125" style="41" customWidth="1"/>
    <col min="502" max="502" width="0" style="41" hidden="1" customWidth="1"/>
    <col min="503" max="504" width="3.5703125" style="41" customWidth="1"/>
    <col min="505" max="505" width="0.42578125" style="41" customWidth="1"/>
    <col min="506" max="506" width="0" style="41" hidden="1" customWidth="1"/>
    <col min="507" max="509" width="3.28515625" style="41" customWidth="1"/>
    <col min="510" max="510" width="2.7109375" style="41" customWidth="1"/>
    <col min="511" max="513" width="0" style="41" hidden="1" customWidth="1"/>
    <col min="514" max="514" width="7.42578125" style="41" customWidth="1"/>
    <col min="515" max="515" width="5.42578125" style="41" customWidth="1"/>
    <col min="516" max="516" width="0" style="41" hidden="1" customWidth="1"/>
    <col min="517" max="746" width="9.140625" style="41"/>
    <col min="747" max="748" width="4.140625" style="41" customWidth="1"/>
    <col min="749" max="752" width="6.28515625" style="41" customWidth="1"/>
    <col min="753" max="753" width="4.140625" style="41" customWidth="1"/>
    <col min="754" max="754" width="0" style="41" hidden="1" customWidth="1"/>
    <col min="755" max="756" width="4.140625" style="41" customWidth="1"/>
    <col min="757" max="757" width="0.5703125" style="41" customWidth="1"/>
    <col min="758" max="758" width="0" style="41" hidden="1" customWidth="1"/>
    <col min="759" max="760" width="3.5703125" style="41" customWidth="1"/>
    <col min="761" max="761" width="0.42578125" style="41" customWidth="1"/>
    <col min="762" max="762" width="0" style="41" hidden="1" customWidth="1"/>
    <col min="763" max="765" width="3.28515625" style="41" customWidth="1"/>
    <col min="766" max="766" width="2.7109375" style="41" customWidth="1"/>
    <col min="767" max="769" width="0" style="41" hidden="1" customWidth="1"/>
    <col min="770" max="770" width="7.42578125" style="41" customWidth="1"/>
    <col min="771" max="771" width="5.42578125" style="41" customWidth="1"/>
    <col min="772" max="772" width="0" style="41" hidden="1" customWidth="1"/>
    <col min="773" max="1002" width="9.140625" style="41"/>
    <col min="1003" max="1004" width="4.140625" style="41" customWidth="1"/>
    <col min="1005" max="1008" width="6.28515625" style="41" customWidth="1"/>
    <col min="1009" max="1009" width="4.140625" style="41" customWidth="1"/>
    <col min="1010" max="1010" width="0" style="41" hidden="1" customWidth="1"/>
    <col min="1011" max="1012" width="4.140625" style="41" customWidth="1"/>
    <col min="1013" max="1013" width="0.5703125" style="41" customWidth="1"/>
    <col min="1014" max="1014" width="0" style="41" hidden="1" customWidth="1"/>
    <col min="1015" max="1016" width="3.5703125" style="41" customWidth="1"/>
    <col min="1017" max="1017" width="0.42578125" style="41" customWidth="1"/>
    <col min="1018" max="1018" width="0" style="41" hidden="1" customWidth="1"/>
    <col min="1019" max="1021" width="3.28515625" style="41" customWidth="1"/>
    <col min="1022" max="1022" width="2.7109375" style="41" customWidth="1"/>
    <col min="1023" max="1025" width="0" style="41" hidden="1" customWidth="1"/>
    <col min="1026" max="1026" width="7.42578125" style="41" customWidth="1"/>
    <col min="1027" max="1027" width="5.42578125" style="41" customWidth="1"/>
    <col min="1028" max="1028" width="0" style="41" hidden="1" customWidth="1"/>
    <col min="1029" max="1258" width="9.140625" style="41"/>
    <col min="1259" max="1260" width="4.140625" style="41" customWidth="1"/>
    <col min="1261" max="1264" width="6.28515625" style="41" customWidth="1"/>
    <col min="1265" max="1265" width="4.140625" style="41" customWidth="1"/>
    <col min="1266" max="1266" width="0" style="41" hidden="1" customWidth="1"/>
    <col min="1267" max="1268" width="4.140625" style="41" customWidth="1"/>
    <col min="1269" max="1269" width="0.5703125" style="41" customWidth="1"/>
    <col min="1270" max="1270" width="0" style="41" hidden="1" customWidth="1"/>
    <col min="1271" max="1272" width="3.5703125" style="41" customWidth="1"/>
    <col min="1273" max="1273" width="0.42578125" style="41" customWidth="1"/>
    <col min="1274" max="1274" width="0" style="41" hidden="1" customWidth="1"/>
    <col min="1275" max="1277" width="3.28515625" style="41" customWidth="1"/>
    <col min="1278" max="1278" width="2.7109375" style="41" customWidth="1"/>
    <col min="1279" max="1281" width="0" style="41" hidden="1" customWidth="1"/>
    <col min="1282" max="1282" width="7.42578125" style="41" customWidth="1"/>
    <col min="1283" max="1283" width="5.42578125" style="41" customWidth="1"/>
    <col min="1284" max="1284" width="0" style="41" hidden="1" customWidth="1"/>
    <col min="1285" max="1514" width="9.140625" style="41"/>
    <col min="1515" max="1516" width="4.140625" style="41" customWidth="1"/>
    <col min="1517" max="1520" width="6.28515625" style="41" customWidth="1"/>
    <col min="1521" max="1521" width="4.140625" style="41" customWidth="1"/>
    <col min="1522" max="1522" width="0" style="41" hidden="1" customWidth="1"/>
    <col min="1523" max="1524" width="4.140625" style="41" customWidth="1"/>
    <col min="1525" max="1525" width="0.5703125" style="41" customWidth="1"/>
    <col min="1526" max="1526" width="0" style="41" hidden="1" customWidth="1"/>
    <col min="1527" max="1528" width="3.5703125" style="41" customWidth="1"/>
    <col min="1529" max="1529" width="0.42578125" style="41" customWidth="1"/>
    <col min="1530" max="1530" width="0" style="41" hidden="1" customWidth="1"/>
    <col min="1531" max="1533" width="3.28515625" style="41" customWidth="1"/>
    <col min="1534" max="1534" width="2.7109375" style="41" customWidth="1"/>
    <col min="1535" max="1537" width="0" style="41" hidden="1" customWidth="1"/>
    <col min="1538" max="1538" width="7.42578125" style="41" customWidth="1"/>
    <col min="1539" max="1539" width="5.42578125" style="41" customWidth="1"/>
    <col min="1540" max="1540" width="0" style="41" hidden="1" customWidth="1"/>
    <col min="1541" max="1770" width="9.140625" style="41"/>
    <col min="1771" max="1772" width="4.140625" style="41" customWidth="1"/>
    <col min="1773" max="1776" width="6.28515625" style="41" customWidth="1"/>
    <col min="1777" max="1777" width="4.140625" style="41" customWidth="1"/>
    <col min="1778" max="1778" width="0" style="41" hidden="1" customWidth="1"/>
    <col min="1779" max="1780" width="4.140625" style="41" customWidth="1"/>
    <col min="1781" max="1781" width="0.5703125" style="41" customWidth="1"/>
    <col min="1782" max="1782" width="0" style="41" hidden="1" customWidth="1"/>
    <col min="1783" max="1784" width="3.5703125" style="41" customWidth="1"/>
    <col min="1785" max="1785" width="0.42578125" style="41" customWidth="1"/>
    <col min="1786" max="1786" width="0" style="41" hidden="1" customWidth="1"/>
    <col min="1787" max="1789" width="3.28515625" style="41" customWidth="1"/>
    <col min="1790" max="1790" width="2.7109375" style="41" customWidth="1"/>
    <col min="1791" max="1793" width="0" style="41" hidden="1" customWidth="1"/>
    <col min="1794" max="1794" width="7.42578125" style="41" customWidth="1"/>
    <col min="1795" max="1795" width="5.42578125" style="41" customWidth="1"/>
    <col min="1796" max="1796" width="0" style="41" hidden="1" customWidth="1"/>
    <col min="1797" max="2026" width="9.140625" style="41"/>
    <col min="2027" max="2028" width="4.140625" style="41" customWidth="1"/>
    <col min="2029" max="2032" width="6.28515625" style="41" customWidth="1"/>
    <col min="2033" max="2033" width="4.140625" style="41" customWidth="1"/>
    <col min="2034" max="2034" width="0" style="41" hidden="1" customWidth="1"/>
    <col min="2035" max="2036" width="4.140625" style="41" customWidth="1"/>
    <col min="2037" max="2037" width="0.5703125" style="41" customWidth="1"/>
    <col min="2038" max="2038" width="0" style="41" hidden="1" customWidth="1"/>
    <col min="2039" max="2040" width="3.5703125" style="41" customWidth="1"/>
    <col min="2041" max="2041" width="0.42578125" style="41" customWidth="1"/>
    <col min="2042" max="2042" width="0" style="41" hidden="1" customWidth="1"/>
    <col min="2043" max="2045" width="3.28515625" style="41" customWidth="1"/>
    <col min="2046" max="2046" width="2.7109375" style="41" customWidth="1"/>
    <col min="2047" max="2049" width="0" style="41" hidden="1" customWidth="1"/>
    <col min="2050" max="2050" width="7.42578125" style="41" customWidth="1"/>
    <col min="2051" max="2051" width="5.42578125" style="41" customWidth="1"/>
    <col min="2052" max="2052" width="0" style="41" hidden="1" customWidth="1"/>
    <col min="2053" max="2282" width="9.140625" style="41"/>
    <col min="2283" max="2284" width="4.140625" style="41" customWidth="1"/>
    <col min="2285" max="2288" width="6.28515625" style="41" customWidth="1"/>
    <col min="2289" max="2289" width="4.140625" style="41" customWidth="1"/>
    <col min="2290" max="2290" width="0" style="41" hidden="1" customWidth="1"/>
    <col min="2291" max="2292" width="4.140625" style="41" customWidth="1"/>
    <col min="2293" max="2293" width="0.5703125" style="41" customWidth="1"/>
    <col min="2294" max="2294" width="0" style="41" hidden="1" customWidth="1"/>
    <col min="2295" max="2296" width="3.5703125" style="41" customWidth="1"/>
    <col min="2297" max="2297" width="0.42578125" style="41" customWidth="1"/>
    <col min="2298" max="2298" width="0" style="41" hidden="1" customWidth="1"/>
    <col min="2299" max="2301" width="3.28515625" style="41" customWidth="1"/>
    <col min="2302" max="2302" width="2.7109375" style="41" customWidth="1"/>
    <col min="2303" max="2305" width="0" style="41" hidden="1" customWidth="1"/>
    <col min="2306" max="2306" width="7.42578125" style="41" customWidth="1"/>
    <col min="2307" max="2307" width="5.42578125" style="41" customWidth="1"/>
    <col min="2308" max="2308" width="0" style="41" hidden="1" customWidth="1"/>
    <col min="2309" max="2538" width="9.140625" style="41"/>
    <col min="2539" max="2540" width="4.140625" style="41" customWidth="1"/>
    <col min="2541" max="2544" width="6.28515625" style="41" customWidth="1"/>
    <col min="2545" max="2545" width="4.140625" style="41" customWidth="1"/>
    <col min="2546" max="2546" width="0" style="41" hidden="1" customWidth="1"/>
    <col min="2547" max="2548" width="4.140625" style="41" customWidth="1"/>
    <col min="2549" max="2549" width="0.5703125" style="41" customWidth="1"/>
    <col min="2550" max="2550" width="0" style="41" hidden="1" customWidth="1"/>
    <col min="2551" max="2552" width="3.5703125" style="41" customWidth="1"/>
    <col min="2553" max="2553" width="0.42578125" style="41" customWidth="1"/>
    <col min="2554" max="2554" width="0" style="41" hidden="1" customWidth="1"/>
    <col min="2555" max="2557" width="3.28515625" style="41" customWidth="1"/>
    <col min="2558" max="2558" width="2.7109375" style="41" customWidth="1"/>
    <col min="2559" max="2561" width="0" style="41" hidden="1" customWidth="1"/>
    <col min="2562" max="2562" width="7.42578125" style="41" customWidth="1"/>
    <col min="2563" max="2563" width="5.42578125" style="41" customWidth="1"/>
    <col min="2564" max="2564" width="0" style="41" hidden="1" customWidth="1"/>
    <col min="2565" max="2794" width="9.140625" style="41"/>
    <col min="2795" max="2796" width="4.140625" style="41" customWidth="1"/>
    <col min="2797" max="2800" width="6.28515625" style="41" customWidth="1"/>
    <col min="2801" max="2801" width="4.140625" style="41" customWidth="1"/>
    <col min="2802" max="2802" width="0" style="41" hidden="1" customWidth="1"/>
    <col min="2803" max="2804" width="4.140625" style="41" customWidth="1"/>
    <col min="2805" max="2805" width="0.5703125" style="41" customWidth="1"/>
    <col min="2806" max="2806" width="0" style="41" hidden="1" customWidth="1"/>
    <col min="2807" max="2808" width="3.5703125" style="41" customWidth="1"/>
    <col min="2809" max="2809" width="0.42578125" style="41" customWidth="1"/>
    <col min="2810" max="2810" width="0" style="41" hidden="1" customWidth="1"/>
    <col min="2811" max="2813" width="3.28515625" style="41" customWidth="1"/>
    <col min="2814" max="2814" width="2.7109375" style="41" customWidth="1"/>
    <col min="2815" max="2817" width="0" style="41" hidden="1" customWidth="1"/>
    <col min="2818" max="2818" width="7.42578125" style="41" customWidth="1"/>
    <col min="2819" max="2819" width="5.42578125" style="41" customWidth="1"/>
    <col min="2820" max="2820" width="0" style="41" hidden="1" customWidth="1"/>
    <col min="2821" max="3050" width="9.140625" style="41"/>
    <col min="3051" max="3052" width="4.140625" style="41" customWidth="1"/>
    <col min="3053" max="3056" width="6.28515625" style="41" customWidth="1"/>
    <col min="3057" max="3057" width="4.140625" style="41" customWidth="1"/>
    <col min="3058" max="3058" width="0" style="41" hidden="1" customWidth="1"/>
    <col min="3059" max="3060" width="4.140625" style="41" customWidth="1"/>
    <col min="3061" max="3061" width="0.5703125" style="41" customWidth="1"/>
    <col min="3062" max="3062" width="0" style="41" hidden="1" customWidth="1"/>
    <col min="3063" max="3064" width="3.5703125" style="41" customWidth="1"/>
    <col min="3065" max="3065" width="0.42578125" style="41" customWidth="1"/>
    <col min="3066" max="3066" width="0" style="41" hidden="1" customWidth="1"/>
    <col min="3067" max="3069" width="3.28515625" style="41" customWidth="1"/>
    <col min="3070" max="3070" width="2.7109375" style="41" customWidth="1"/>
    <col min="3071" max="3073" width="0" style="41" hidden="1" customWidth="1"/>
    <col min="3074" max="3074" width="7.42578125" style="41" customWidth="1"/>
    <col min="3075" max="3075" width="5.42578125" style="41" customWidth="1"/>
    <col min="3076" max="3076" width="0" style="41" hidden="1" customWidth="1"/>
    <col min="3077" max="3306" width="9.140625" style="41"/>
    <col min="3307" max="3308" width="4.140625" style="41" customWidth="1"/>
    <col min="3309" max="3312" width="6.28515625" style="41" customWidth="1"/>
    <col min="3313" max="3313" width="4.140625" style="41" customWidth="1"/>
    <col min="3314" max="3314" width="0" style="41" hidden="1" customWidth="1"/>
    <col min="3315" max="3316" width="4.140625" style="41" customWidth="1"/>
    <col min="3317" max="3317" width="0.5703125" style="41" customWidth="1"/>
    <col min="3318" max="3318" width="0" style="41" hidden="1" customWidth="1"/>
    <col min="3319" max="3320" width="3.5703125" style="41" customWidth="1"/>
    <col min="3321" max="3321" width="0.42578125" style="41" customWidth="1"/>
    <col min="3322" max="3322" width="0" style="41" hidden="1" customWidth="1"/>
    <col min="3323" max="3325" width="3.28515625" style="41" customWidth="1"/>
    <col min="3326" max="3326" width="2.7109375" style="41" customWidth="1"/>
    <col min="3327" max="3329" width="0" style="41" hidden="1" customWidth="1"/>
    <col min="3330" max="3330" width="7.42578125" style="41" customWidth="1"/>
    <col min="3331" max="3331" width="5.42578125" style="41" customWidth="1"/>
    <col min="3332" max="3332" width="0" style="41" hidden="1" customWidth="1"/>
    <col min="3333" max="3562" width="9.140625" style="41"/>
    <col min="3563" max="3564" width="4.140625" style="41" customWidth="1"/>
    <col min="3565" max="3568" width="6.28515625" style="41" customWidth="1"/>
    <col min="3569" max="3569" width="4.140625" style="41" customWidth="1"/>
    <col min="3570" max="3570" width="0" style="41" hidden="1" customWidth="1"/>
    <col min="3571" max="3572" width="4.140625" style="41" customWidth="1"/>
    <col min="3573" max="3573" width="0.5703125" style="41" customWidth="1"/>
    <col min="3574" max="3574" width="0" style="41" hidden="1" customWidth="1"/>
    <col min="3575" max="3576" width="3.5703125" style="41" customWidth="1"/>
    <col min="3577" max="3577" width="0.42578125" style="41" customWidth="1"/>
    <col min="3578" max="3578" width="0" style="41" hidden="1" customWidth="1"/>
    <col min="3579" max="3581" width="3.28515625" style="41" customWidth="1"/>
    <col min="3582" max="3582" width="2.7109375" style="41" customWidth="1"/>
    <col min="3583" max="3585" width="0" style="41" hidden="1" customWidth="1"/>
    <col min="3586" max="3586" width="7.42578125" style="41" customWidth="1"/>
    <col min="3587" max="3587" width="5.42578125" style="41" customWidth="1"/>
    <col min="3588" max="3588" width="0" style="41" hidden="1" customWidth="1"/>
    <col min="3589" max="3818" width="9.140625" style="41"/>
    <col min="3819" max="3820" width="4.140625" style="41" customWidth="1"/>
    <col min="3821" max="3824" width="6.28515625" style="41" customWidth="1"/>
    <col min="3825" max="3825" width="4.140625" style="41" customWidth="1"/>
    <col min="3826" max="3826" width="0" style="41" hidden="1" customWidth="1"/>
    <col min="3827" max="3828" width="4.140625" style="41" customWidth="1"/>
    <col min="3829" max="3829" width="0.5703125" style="41" customWidth="1"/>
    <col min="3830" max="3830" width="0" style="41" hidden="1" customWidth="1"/>
    <col min="3831" max="3832" width="3.5703125" style="41" customWidth="1"/>
    <col min="3833" max="3833" width="0.42578125" style="41" customWidth="1"/>
    <col min="3834" max="3834" width="0" style="41" hidden="1" customWidth="1"/>
    <col min="3835" max="3837" width="3.28515625" style="41" customWidth="1"/>
    <col min="3838" max="3838" width="2.7109375" style="41" customWidth="1"/>
    <col min="3839" max="3841" width="0" style="41" hidden="1" customWidth="1"/>
    <col min="3842" max="3842" width="7.42578125" style="41" customWidth="1"/>
    <col min="3843" max="3843" width="5.42578125" style="41" customWidth="1"/>
    <col min="3844" max="3844" width="0" style="41" hidden="1" customWidth="1"/>
    <col min="3845" max="4074" width="9.140625" style="41"/>
    <col min="4075" max="4076" width="4.140625" style="41" customWidth="1"/>
    <col min="4077" max="4080" width="6.28515625" style="41" customWidth="1"/>
    <col min="4081" max="4081" width="4.140625" style="41" customWidth="1"/>
    <col min="4082" max="4082" width="0" style="41" hidden="1" customWidth="1"/>
    <col min="4083" max="4084" width="4.140625" style="41" customWidth="1"/>
    <col min="4085" max="4085" width="0.5703125" style="41" customWidth="1"/>
    <col min="4086" max="4086" width="0" style="41" hidden="1" customWidth="1"/>
    <col min="4087" max="4088" width="3.5703125" style="41" customWidth="1"/>
    <col min="4089" max="4089" width="0.42578125" style="41" customWidth="1"/>
    <col min="4090" max="4090" width="0" style="41" hidden="1" customWidth="1"/>
    <col min="4091" max="4093" width="3.28515625" style="41" customWidth="1"/>
    <col min="4094" max="4094" width="2.7109375" style="41" customWidth="1"/>
    <col min="4095" max="4097" width="0" style="41" hidden="1" customWidth="1"/>
    <col min="4098" max="4098" width="7.42578125" style="41" customWidth="1"/>
    <col min="4099" max="4099" width="5.42578125" style="41" customWidth="1"/>
    <col min="4100" max="4100" width="0" style="41" hidden="1" customWidth="1"/>
    <col min="4101" max="4330" width="9.140625" style="41"/>
    <col min="4331" max="4332" width="4.140625" style="41" customWidth="1"/>
    <col min="4333" max="4336" width="6.28515625" style="41" customWidth="1"/>
    <col min="4337" max="4337" width="4.140625" style="41" customWidth="1"/>
    <col min="4338" max="4338" width="0" style="41" hidden="1" customWidth="1"/>
    <col min="4339" max="4340" width="4.140625" style="41" customWidth="1"/>
    <col min="4341" max="4341" width="0.5703125" style="41" customWidth="1"/>
    <col min="4342" max="4342" width="0" style="41" hidden="1" customWidth="1"/>
    <col min="4343" max="4344" width="3.5703125" style="41" customWidth="1"/>
    <col min="4345" max="4345" width="0.42578125" style="41" customWidth="1"/>
    <col min="4346" max="4346" width="0" style="41" hidden="1" customWidth="1"/>
    <col min="4347" max="4349" width="3.28515625" style="41" customWidth="1"/>
    <col min="4350" max="4350" width="2.7109375" style="41" customWidth="1"/>
    <col min="4351" max="4353" width="0" style="41" hidden="1" customWidth="1"/>
    <col min="4354" max="4354" width="7.42578125" style="41" customWidth="1"/>
    <col min="4355" max="4355" width="5.42578125" style="41" customWidth="1"/>
    <col min="4356" max="4356" width="0" style="41" hidden="1" customWidth="1"/>
    <col min="4357" max="4586" width="9.140625" style="41"/>
    <col min="4587" max="4588" width="4.140625" style="41" customWidth="1"/>
    <col min="4589" max="4592" width="6.28515625" style="41" customWidth="1"/>
    <col min="4593" max="4593" width="4.140625" style="41" customWidth="1"/>
    <col min="4594" max="4594" width="0" style="41" hidden="1" customWidth="1"/>
    <col min="4595" max="4596" width="4.140625" style="41" customWidth="1"/>
    <col min="4597" max="4597" width="0.5703125" style="41" customWidth="1"/>
    <col min="4598" max="4598" width="0" style="41" hidden="1" customWidth="1"/>
    <col min="4599" max="4600" width="3.5703125" style="41" customWidth="1"/>
    <col min="4601" max="4601" width="0.42578125" style="41" customWidth="1"/>
    <col min="4602" max="4602" width="0" style="41" hidden="1" customWidth="1"/>
    <col min="4603" max="4605" width="3.28515625" style="41" customWidth="1"/>
    <col min="4606" max="4606" width="2.7109375" style="41" customWidth="1"/>
    <col min="4607" max="4609" width="0" style="41" hidden="1" customWidth="1"/>
    <col min="4610" max="4610" width="7.42578125" style="41" customWidth="1"/>
    <col min="4611" max="4611" width="5.42578125" style="41" customWidth="1"/>
    <col min="4612" max="4612" width="0" style="41" hidden="1" customWidth="1"/>
    <col min="4613" max="4842" width="9.140625" style="41"/>
    <col min="4843" max="4844" width="4.140625" style="41" customWidth="1"/>
    <col min="4845" max="4848" width="6.28515625" style="41" customWidth="1"/>
    <col min="4849" max="4849" width="4.140625" style="41" customWidth="1"/>
    <col min="4850" max="4850" width="0" style="41" hidden="1" customWidth="1"/>
    <col min="4851" max="4852" width="4.140625" style="41" customWidth="1"/>
    <col min="4853" max="4853" width="0.5703125" style="41" customWidth="1"/>
    <col min="4854" max="4854" width="0" style="41" hidden="1" customWidth="1"/>
    <col min="4855" max="4856" width="3.5703125" style="41" customWidth="1"/>
    <col min="4857" max="4857" width="0.42578125" style="41" customWidth="1"/>
    <col min="4858" max="4858" width="0" style="41" hidden="1" customWidth="1"/>
    <col min="4859" max="4861" width="3.28515625" style="41" customWidth="1"/>
    <col min="4862" max="4862" width="2.7109375" style="41" customWidth="1"/>
    <col min="4863" max="4865" width="0" style="41" hidden="1" customWidth="1"/>
    <col min="4866" max="4866" width="7.42578125" style="41" customWidth="1"/>
    <col min="4867" max="4867" width="5.42578125" style="41" customWidth="1"/>
    <col min="4868" max="4868" width="0" style="41" hidden="1" customWidth="1"/>
    <col min="4869" max="5098" width="9.140625" style="41"/>
    <col min="5099" max="5100" width="4.140625" style="41" customWidth="1"/>
    <col min="5101" max="5104" width="6.28515625" style="41" customWidth="1"/>
    <col min="5105" max="5105" width="4.140625" style="41" customWidth="1"/>
    <col min="5106" max="5106" width="0" style="41" hidden="1" customWidth="1"/>
    <col min="5107" max="5108" width="4.140625" style="41" customWidth="1"/>
    <col min="5109" max="5109" width="0.5703125" style="41" customWidth="1"/>
    <col min="5110" max="5110" width="0" style="41" hidden="1" customWidth="1"/>
    <col min="5111" max="5112" width="3.5703125" style="41" customWidth="1"/>
    <col min="5113" max="5113" width="0.42578125" style="41" customWidth="1"/>
    <col min="5114" max="5114" width="0" style="41" hidden="1" customWidth="1"/>
    <col min="5115" max="5117" width="3.28515625" style="41" customWidth="1"/>
    <col min="5118" max="5118" width="2.7109375" style="41" customWidth="1"/>
    <col min="5119" max="5121" width="0" style="41" hidden="1" customWidth="1"/>
    <col min="5122" max="5122" width="7.42578125" style="41" customWidth="1"/>
    <col min="5123" max="5123" width="5.42578125" style="41" customWidth="1"/>
    <col min="5124" max="5124" width="0" style="41" hidden="1" customWidth="1"/>
    <col min="5125" max="5354" width="9.140625" style="41"/>
    <col min="5355" max="5356" width="4.140625" style="41" customWidth="1"/>
    <col min="5357" max="5360" width="6.28515625" style="41" customWidth="1"/>
    <col min="5361" max="5361" width="4.140625" style="41" customWidth="1"/>
    <col min="5362" max="5362" width="0" style="41" hidden="1" customWidth="1"/>
    <col min="5363" max="5364" width="4.140625" style="41" customWidth="1"/>
    <col min="5365" max="5365" width="0.5703125" style="41" customWidth="1"/>
    <col min="5366" max="5366" width="0" style="41" hidden="1" customWidth="1"/>
    <col min="5367" max="5368" width="3.5703125" style="41" customWidth="1"/>
    <col min="5369" max="5369" width="0.42578125" style="41" customWidth="1"/>
    <col min="5370" max="5370" width="0" style="41" hidden="1" customWidth="1"/>
    <col min="5371" max="5373" width="3.28515625" style="41" customWidth="1"/>
    <col min="5374" max="5374" width="2.7109375" style="41" customWidth="1"/>
    <col min="5375" max="5377" width="0" style="41" hidden="1" customWidth="1"/>
    <col min="5378" max="5378" width="7.42578125" style="41" customWidth="1"/>
    <col min="5379" max="5379" width="5.42578125" style="41" customWidth="1"/>
    <col min="5380" max="5380" width="0" style="41" hidden="1" customWidth="1"/>
    <col min="5381" max="5610" width="9.140625" style="41"/>
    <col min="5611" max="5612" width="4.140625" style="41" customWidth="1"/>
    <col min="5613" max="5616" width="6.28515625" style="41" customWidth="1"/>
    <col min="5617" max="5617" width="4.140625" style="41" customWidth="1"/>
    <col min="5618" max="5618" width="0" style="41" hidden="1" customWidth="1"/>
    <col min="5619" max="5620" width="4.140625" style="41" customWidth="1"/>
    <col min="5621" max="5621" width="0.5703125" style="41" customWidth="1"/>
    <col min="5622" max="5622" width="0" style="41" hidden="1" customWidth="1"/>
    <col min="5623" max="5624" width="3.5703125" style="41" customWidth="1"/>
    <col min="5625" max="5625" width="0.42578125" style="41" customWidth="1"/>
    <col min="5626" max="5626" width="0" style="41" hidden="1" customWidth="1"/>
    <col min="5627" max="5629" width="3.28515625" style="41" customWidth="1"/>
    <col min="5630" max="5630" width="2.7109375" style="41" customWidth="1"/>
    <col min="5631" max="5633" width="0" style="41" hidden="1" customWidth="1"/>
    <col min="5634" max="5634" width="7.42578125" style="41" customWidth="1"/>
    <col min="5635" max="5635" width="5.42578125" style="41" customWidth="1"/>
    <col min="5636" max="5636" width="0" style="41" hidden="1" customWidth="1"/>
    <col min="5637" max="5866" width="9.140625" style="41"/>
    <col min="5867" max="5868" width="4.140625" style="41" customWidth="1"/>
    <col min="5869" max="5872" width="6.28515625" style="41" customWidth="1"/>
    <col min="5873" max="5873" width="4.140625" style="41" customWidth="1"/>
    <col min="5874" max="5874" width="0" style="41" hidden="1" customWidth="1"/>
    <col min="5875" max="5876" width="4.140625" style="41" customWidth="1"/>
    <col min="5877" max="5877" width="0.5703125" style="41" customWidth="1"/>
    <col min="5878" max="5878" width="0" style="41" hidden="1" customWidth="1"/>
    <col min="5879" max="5880" width="3.5703125" style="41" customWidth="1"/>
    <col min="5881" max="5881" width="0.42578125" style="41" customWidth="1"/>
    <col min="5882" max="5882" width="0" style="41" hidden="1" customWidth="1"/>
    <col min="5883" max="5885" width="3.28515625" style="41" customWidth="1"/>
    <col min="5886" max="5886" width="2.7109375" style="41" customWidth="1"/>
    <col min="5887" max="5889" width="0" style="41" hidden="1" customWidth="1"/>
    <col min="5890" max="5890" width="7.42578125" style="41" customWidth="1"/>
    <col min="5891" max="5891" width="5.42578125" style="41" customWidth="1"/>
    <col min="5892" max="5892" width="0" style="41" hidden="1" customWidth="1"/>
    <col min="5893" max="6122" width="9.140625" style="41"/>
    <col min="6123" max="6124" width="4.140625" style="41" customWidth="1"/>
    <col min="6125" max="6128" width="6.28515625" style="41" customWidth="1"/>
    <col min="6129" max="6129" width="4.140625" style="41" customWidth="1"/>
    <col min="6130" max="6130" width="0" style="41" hidden="1" customWidth="1"/>
    <col min="6131" max="6132" width="4.140625" style="41" customWidth="1"/>
    <col min="6133" max="6133" width="0.5703125" style="41" customWidth="1"/>
    <col min="6134" max="6134" width="0" style="41" hidden="1" customWidth="1"/>
    <col min="6135" max="6136" width="3.5703125" style="41" customWidth="1"/>
    <col min="6137" max="6137" width="0.42578125" style="41" customWidth="1"/>
    <col min="6138" max="6138" width="0" style="41" hidden="1" customWidth="1"/>
    <col min="6139" max="6141" width="3.28515625" style="41" customWidth="1"/>
    <col min="6142" max="6142" width="2.7109375" style="41" customWidth="1"/>
    <col min="6143" max="6145" width="0" style="41" hidden="1" customWidth="1"/>
    <col min="6146" max="6146" width="7.42578125" style="41" customWidth="1"/>
    <col min="6147" max="6147" width="5.42578125" style="41" customWidth="1"/>
    <col min="6148" max="6148" width="0" style="41" hidden="1" customWidth="1"/>
    <col min="6149" max="6378" width="9.140625" style="41"/>
    <col min="6379" max="6380" width="4.140625" style="41" customWidth="1"/>
    <col min="6381" max="6384" width="6.28515625" style="41" customWidth="1"/>
    <col min="6385" max="6385" width="4.140625" style="41" customWidth="1"/>
    <col min="6386" max="6386" width="0" style="41" hidden="1" customWidth="1"/>
    <col min="6387" max="6388" width="4.140625" style="41" customWidth="1"/>
    <col min="6389" max="6389" width="0.5703125" style="41" customWidth="1"/>
    <col min="6390" max="6390" width="0" style="41" hidden="1" customWidth="1"/>
    <col min="6391" max="6392" width="3.5703125" style="41" customWidth="1"/>
    <col min="6393" max="6393" width="0.42578125" style="41" customWidth="1"/>
    <col min="6394" max="6394" width="0" style="41" hidden="1" customWidth="1"/>
    <col min="6395" max="6397" width="3.28515625" style="41" customWidth="1"/>
    <col min="6398" max="6398" width="2.7109375" style="41" customWidth="1"/>
    <col min="6399" max="6401" width="0" style="41" hidden="1" customWidth="1"/>
    <col min="6402" max="6402" width="7.42578125" style="41" customWidth="1"/>
    <col min="6403" max="6403" width="5.42578125" style="41" customWidth="1"/>
    <col min="6404" max="6404" width="0" style="41" hidden="1" customWidth="1"/>
    <col min="6405" max="6634" width="9.140625" style="41"/>
    <col min="6635" max="6636" width="4.140625" style="41" customWidth="1"/>
    <col min="6637" max="6640" width="6.28515625" style="41" customWidth="1"/>
    <col min="6641" max="6641" width="4.140625" style="41" customWidth="1"/>
    <col min="6642" max="6642" width="0" style="41" hidden="1" customWidth="1"/>
    <col min="6643" max="6644" width="4.140625" style="41" customWidth="1"/>
    <col min="6645" max="6645" width="0.5703125" style="41" customWidth="1"/>
    <col min="6646" max="6646" width="0" style="41" hidden="1" customWidth="1"/>
    <col min="6647" max="6648" width="3.5703125" style="41" customWidth="1"/>
    <col min="6649" max="6649" width="0.42578125" style="41" customWidth="1"/>
    <col min="6650" max="6650" width="0" style="41" hidden="1" customWidth="1"/>
    <col min="6651" max="6653" width="3.28515625" style="41" customWidth="1"/>
    <col min="6654" max="6654" width="2.7109375" style="41" customWidth="1"/>
    <col min="6655" max="6657" width="0" style="41" hidden="1" customWidth="1"/>
    <col min="6658" max="6658" width="7.42578125" style="41" customWidth="1"/>
    <col min="6659" max="6659" width="5.42578125" style="41" customWidth="1"/>
    <col min="6660" max="6660" width="0" style="41" hidden="1" customWidth="1"/>
    <col min="6661" max="6890" width="9.140625" style="41"/>
    <col min="6891" max="6892" width="4.140625" style="41" customWidth="1"/>
    <col min="6893" max="6896" width="6.28515625" style="41" customWidth="1"/>
    <col min="6897" max="6897" width="4.140625" style="41" customWidth="1"/>
    <col min="6898" max="6898" width="0" style="41" hidden="1" customWidth="1"/>
    <col min="6899" max="6900" width="4.140625" style="41" customWidth="1"/>
    <col min="6901" max="6901" width="0.5703125" style="41" customWidth="1"/>
    <col min="6902" max="6902" width="0" style="41" hidden="1" customWidth="1"/>
    <col min="6903" max="6904" width="3.5703125" style="41" customWidth="1"/>
    <col min="6905" max="6905" width="0.42578125" style="41" customWidth="1"/>
    <col min="6906" max="6906" width="0" style="41" hidden="1" customWidth="1"/>
    <col min="6907" max="6909" width="3.28515625" style="41" customWidth="1"/>
    <col min="6910" max="6910" width="2.7109375" style="41" customWidth="1"/>
    <col min="6911" max="6913" width="0" style="41" hidden="1" customWidth="1"/>
    <col min="6914" max="6914" width="7.42578125" style="41" customWidth="1"/>
    <col min="6915" max="6915" width="5.42578125" style="41" customWidth="1"/>
    <col min="6916" max="6916" width="0" style="41" hidden="1" customWidth="1"/>
    <col min="6917" max="7146" width="9.140625" style="41"/>
    <col min="7147" max="7148" width="4.140625" style="41" customWidth="1"/>
    <col min="7149" max="7152" width="6.28515625" style="41" customWidth="1"/>
    <col min="7153" max="7153" width="4.140625" style="41" customWidth="1"/>
    <col min="7154" max="7154" width="0" style="41" hidden="1" customWidth="1"/>
    <col min="7155" max="7156" width="4.140625" style="41" customWidth="1"/>
    <col min="7157" max="7157" width="0.5703125" style="41" customWidth="1"/>
    <col min="7158" max="7158" width="0" style="41" hidden="1" customWidth="1"/>
    <col min="7159" max="7160" width="3.5703125" style="41" customWidth="1"/>
    <col min="7161" max="7161" width="0.42578125" style="41" customWidth="1"/>
    <col min="7162" max="7162" width="0" style="41" hidden="1" customWidth="1"/>
    <col min="7163" max="7165" width="3.28515625" style="41" customWidth="1"/>
    <col min="7166" max="7166" width="2.7109375" style="41" customWidth="1"/>
    <col min="7167" max="7169" width="0" style="41" hidden="1" customWidth="1"/>
    <col min="7170" max="7170" width="7.42578125" style="41" customWidth="1"/>
    <col min="7171" max="7171" width="5.42578125" style="41" customWidth="1"/>
    <col min="7172" max="7172" width="0" style="41" hidden="1" customWidth="1"/>
    <col min="7173" max="7402" width="9.140625" style="41"/>
    <col min="7403" max="7404" width="4.140625" style="41" customWidth="1"/>
    <col min="7405" max="7408" width="6.28515625" style="41" customWidth="1"/>
    <col min="7409" max="7409" width="4.140625" style="41" customWidth="1"/>
    <col min="7410" max="7410" width="0" style="41" hidden="1" customWidth="1"/>
    <col min="7411" max="7412" width="4.140625" style="41" customWidth="1"/>
    <col min="7413" max="7413" width="0.5703125" style="41" customWidth="1"/>
    <col min="7414" max="7414" width="0" style="41" hidden="1" customWidth="1"/>
    <col min="7415" max="7416" width="3.5703125" style="41" customWidth="1"/>
    <col min="7417" max="7417" width="0.42578125" style="41" customWidth="1"/>
    <col min="7418" max="7418" width="0" style="41" hidden="1" customWidth="1"/>
    <col min="7419" max="7421" width="3.28515625" style="41" customWidth="1"/>
    <col min="7422" max="7422" width="2.7109375" style="41" customWidth="1"/>
    <col min="7423" max="7425" width="0" style="41" hidden="1" customWidth="1"/>
    <col min="7426" max="7426" width="7.42578125" style="41" customWidth="1"/>
    <col min="7427" max="7427" width="5.42578125" style="41" customWidth="1"/>
    <col min="7428" max="7428" width="0" style="41" hidden="1" customWidth="1"/>
    <col min="7429" max="7658" width="9.140625" style="41"/>
    <col min="7659" max="7660" width="4.140625" style="41" customWidth="1"/>
    <col min="7661" max="7664" width="6.28515625" style="41" customWidth="1"/>
    <col min="7665" max="7665" width="4.140625" style="41" customWidth="1"/>
    <col min="7666" max="7666" width="0" style="41" hidden="1" customWidth="1"/>
    <col min="7667" max="7668" width="4.140625" style="41" customWidth="1"/>
    <col min="7669" max="7669" width="0.5703125" style="41" customWidth="1"/>
    <col min="7670" max="7670" width="0" style="41" hidden="1" customWidth="1"/>
    <col min="7671" max="7672" width="3.5703125" style="41" customWidth="1"/>
    <col min="7673" max="7673" width="0.42578125" style="41" customWidth="1"/>
    <col min="7674" max="7674" width="0" style="41" hidden="1" customWidth="1"/>
    <col min="7675" max="7677" width="3.28515625" style="41" customWidth="1"/>
    <col min="7678" max="7678" width="2.7109375" style="41" customWidth="1"/>
    <col min="7679" max="7681" width="0" style="41" hidden="1" customWidth="1"/>
    <col min="7682" max="7682" width="7.42578125" style="41" customWidth="1"/>
    <col min="7683" max="7683" width="5.42578125" style="41" customWidth="1"/>
    <col min="7684" max="7684" width="0" style="41" hidden="1" customWidth="1"/>
    <col min="7685" max="7914" width="9.140625" style="41"/>
    <col min="7915" max="7916" width="4.140625" style="41" customWidth="1"/>
    <col min="7917" max="7920" width="6.28515625" style="41" customWidth="1"/>
    <col min="7921" max="7921" width="4.140625" style="41" customWidth="1"/>
    <col min="7922" max="7922" width="0" style="41" hidden="1" customWidth="1"/>
    <col min="7923" max="7924" width="4.140625" style="41" customWidth="1"/>
    <col min="7925" max="7925" width="0.5703125" style="41" customWidth="1"/>
    <col min="7926" max="7926" width="0" style="41" hidden="1" customWidth="1"/>
    <col min="7927" max="7928" width="3.5703125" style="41" customWidth="1"/>
    <col min="7929" max="7929" width="0.42578125" style="41" customWidth="1"/>
    <col min="7930" max="7930" width="0" style="41" hidden="1" customWidth="1"/>
    <col min="7931" max="7933" width="3.28515625" style="41" customWidth="1"/>
    <col min="7934" max="7934" width="2.7109375" style="41" customWidth="1"/>
    <col min="7935" max="7937" width="0" style="41" hidden="1" customWidth="1"/>
    <col min="7938" max="7938" width="7.42578125" style="41" customWidth="1"/>
    <col min="7939" max="7939" width="5.42578125" style="41" customWidth="1"/>
    <col min="7940" max="7940" width="0" style="41" hidden="1" customWidth="1"/>
    <col min="7941" max="8170" width="9.140625" style="41"/>
    <col min="8171" max="8172" width="4.140625" style="41" customWidth="1"/>
    <col min="8173" max="8176" width="6.28515625" style="41" customWidth="1"/>
    <col min="8177" max="8177" width="4.140625" style="41" customWidth="1"/>
    <col min="8178" max="8178" width="0" style="41" hidden="1" customWidth="1"/>
    <col min="8179" max="8180" width="4.140625" style="41" customWidth="1"/>
    <col min="8181" max="8181" width="0.5703125" style="41" customWidth="1"/>
    <col min="8182" max="8182" width="0" style="41" hidden="1" customWidth="1"/>
    <col min="8183" max="8184" width="3.5703125" style="41" customWidth="1"/>
    <col min="8185" max="8185" width="0.42578125" style="41" customWidth="1"/>
    <col min="8186" max="8186" width="0" style="41" hidden="1" customWidth="1"/>
    <col min="8187" max="8189" width="3.28515625" style="41" customWidth="1"/>
    <col min="8190" max="8190" width="2.7109375" style="41" customWidth="1"/>
    <col min="8191" max="8193" width="0" style="41" hidden="1" customWidth="1"/>
    <col min="8194" max="8194" width="7.42578125" style="41" customWidth="1"/>
    <col min="8195" max="8195" width="5.42578125" style="41" customWidth="1"/>
    <col min="8196" max="8196" width="0" style="41" hidden="1" customWidth="1"/>
    <col min="8197" max="8426" width="9.140625" style="41"/>
    <col min="8427" max="8428" width="4.140625" style="41" customWidth="1"/>
    <col min="8429" max="8432" width="6.28515625" style="41" customWidth="1"/>
    <col min="8433" max="8433" width="4.140625" style="41" customWidth="1"/>
    <col min="8434" max="8434" width="0" style="41" hidden="1" customWidth="1"/>
    <col min="8435" max="8436" width="4.140625" style="41" customWidth="1"/>
    <col min="8437" max="8437" width="0.5703125" style="41" customWidth="1"/>
    <col min="8438" max="8438" width="0" style="41" hidden="1" customWidth="1"/>
    <col min="8439" max="8440" width="3.5703125" style="41" customWidth="1"/>
    <col min="8441" max="8441" width="0.42578125" style="41" customWidth="1"/>
    <col min="8442" max="8442" width="0" style="41" hidden="1" customWidth="1"/>
    <col min="8443" max="8445" width="3.28515625" style="41" customWidth="1"/>
    <col min="8446" max="8446" width="2.7109375" style="41" customWidth="1"/>
    <col min="8447" max="8449" width="0" style="41" hidden="1" customWidth="1"/>
    <col min="8450" max="8450" width="7.42578125" style="41" customWidth="1"/>
    <col min="8451" max="8451" width="5.42578125" style="41" customWidth="1"/>
    <col min="8452" max="8452" width="0" style="41" hidden="1" customWidth="1"/>
    <col min="8453" max="8682" width="9.140625" style="41"/>
    <col min="8683" max="8684" width="4.140625" style="41" customWidth="1"/>
    <col min="8685" max="8688" width="6.28515625" style="41" customWidth="1"/>
    <col min="8689" max="8689" width="4.140625" style="41" customWidth="1"/>
    <col min="8690" max="8690" width="0" style="41" hidden="1" customWidth="1"/>
    <col min="8691" max="8692" width="4.140625" style="41" customWidth="1"/>
    <col min="8693" max="8693" width="0.5703125" style="41" customWidth="1"/>
    <col min="8694" max="8694" width="0" style="41" hidden="1" customWidth="1"/>
    <col min="8695" max="8696" width="3.5703125" style="41" customWidth="1"/>
    <col min="8697" max="8697" width="0.42578125" style="41" customWidth="1"/>
    <col min="8698" max="8698" width="0" style="41" hidden="1" customWidth="1"/>
    <col min="8699" max="8701" width="3.28515625" style="41" customWidth="1"/>
    <col min="8702" max="8702" width="2.7109375" style="41" customWidth="1"/>
    <col min="8703" max="8705" width="0" style="41" hidden="1" customWidth="1"/>
    <col min="8706" max="8706" width="7.42578125" style="41" customWidth="1"/>
    <col min="8707" max="8707" width="5.42578125" style="41" customWidth="1"/>
    <col min="8708" max="8708" width="0" style="41" hidden="1" customWidth="1"/>
    <col min="8709" max="8938" width="9.140625" style="41"/>
    <col min="8939" max="8940" width="4.140625" style="41" customWidth="1"/>
    <col min="8941" max="8944" width="6.28515625" style="41" customWidth="1"/>
    <col min="8945" max="8945" width="4.140625" style="41" customWidth="1"/>
    <col min="8946" max="8946" width="0" style="41" hidden="1" customWidth="1"/>
    <col min="8947" max="8948" width="4.140625" style="41" customWidth="1"/>
    <col min="8949" max="8949" width="0.5703125" style="41" customWidth="1"/>
    <col min="8950" max="8950" width="0" style="41" hidden="1" customWidth="1"/>
    <col min="8951" max="8952" width="3.5703125" style="41" customWidth="1"/>
    <col min="8953" max="8953" width="0.42578125" style="41" customWidth="1"/>
    <col min="8954" max="8954" width="0" style="41" hidden="1" customWidth="1"/>
    <col min="8955" max="8957" width="3.28515625" style="41" customWidth="1"/>
    <col min="8958" max="8958" width="2.7109375" style="41" customWidth="1"/>
    <col min="8959" max="8961" width="0" style="41" hidden="1" customWidth="1"/>
    <col min="8962" max="8962" width="7.42578125" style="41" customWidth="1"/>
    <col min="8963" max="8963" width="5.42578125" style="41" customWidth="1"/>
    <col min="8964" max="8964" width="0" style="41" hidden="1" customWidth="1"/>
    <col min="8965" max="9194" width="9.140625" style="41"/>
    <col min="9195" max="9196" width="4.140625" style="41" customWidth="1"/>
    <col min="9197" max="9200" width="6.28515625" style="41" customWidth="1"/>
    <col min="9201" max="9201" width="4.140625" style="41" customWidth="1"/>
    <col min="9202" max="9202" width="0" style="41" hidden="1" customWidth="1"/>
    <col min="9203" max="9204" width="4.140625" style="41" customWidth="1"/>
    <col min="9205" max="9205" width="0.5703125" style="41" customWidth="1"/>
    <col min="9206" max="9206" width="0" style="41" hidden="1" customWidth="1"/>
    <col min="9207" max="9208" width="3.5703125" style="41" customWidth="1"/>
    <col min="9209" max="9209" width="0.42578125" style="41" customWidth="1"/>
    <col min="9210" max="9210" width="0" style="41" hidden="1" customWidth="1"/>
    <col min="9211" max="9213" width="3.28515625" style="41" customWidth="1"/>
    <col min="9214" max="9214" width="2.7109375" style="41" customWidth="1"/>
    <col min="9215" max="9217" width="0" style="41" hidden="1" customWidth="1"/>
    <col min="9218" max="9218" width="7.42578125" style="41" customWidth="1"/>
    <col min="9219" max="9219" width="5.42578125" style="41" customWidth="1"/>
    <col min="9220" max="9220" width="0" style="41" hidden="1" customWidth="1"/>
    <col min="9221" max="9450" width="9.140625" style="41"/>
    <col min="9451" max="9452" width="4.140625" style="41" customWidth="1"/>
    <col min="9453" max="9456" width="6.28515625" style="41" customWidth="1"/>
    <col min="9457" max="9457" width="4.140625" style="41" customWidth="1"/>
    <col min="9458" max="9458" width="0" style="41" hidden="1" customWidth="1"/>
    <col min="9459" max="9460" width="4.140625" style="41" customWidth="1"/>
    <col min="9461" max="9461" width="0.5703125" style="41" customWidth="1"/>
    <col min="9462" max="9462" width="0" style="41" hidden="1" customWidth="1"/>
    <col min="9463" max="9464" width="3.5703125" style="41" customWidth="1"/>
    <col min="9465" max="9465" width="0.42578125" style="41" customWidth="1"/>
    <col min="9466" max="9466" width="0" style="41" hidden="1" customWidth="1"/>
    <col min="9467" max="9469" width="3.28515625" style="41" customWidth="1"/>
    <col min="9470" max="9470" width="2.7109375" style="41" customWidth="1"/>
    <col min="9471" max="9473" width="0" style="41" hidden="1" customWidth="1"/>
    <col min="9474" max="9474" width="7.42578125" style="41" customWidth="1"/>
    <col min="9475" max="9475" width="5.42578125" style="41" customWidth="1"/>
    <col min="9476" max="9476" width="0" style="41" hidden="1" customWidth="1"/>
    <col min="9477" max="9706" width="9.140625" style="41"/>
    <col min="9707" max="9708" width="4.140625" style="41" customWidth="1"/>
    <col min="9709" max="9712" width="6.28515625" style="41" customWidth="1"/>
    <col min="9713" max="9713" width="4.140625" style="41" customWidth="1"/>
    <col min="9714" max="9714" width="0" style="41" hidden="1" customWidth="1"/>
    <col min="9715" max="9716" width="4.140625" style="41" customWidth="1"/>
    <col min="9717" max="9717" width="0.5703125" style="41" customWidth="1"/>
    <col min="9718" max="9718" width="0" style="41" hidden="1" customWidth="1"/>
    <col min="9719" max="9720" width="3.5703125" style="41" customWidth="1"/>
    <col min="9721" max="9721" width="0.42578125" style="41" customWidth="1"/>
    <col min="9722" max="9722" width="0" style="41" hidden="1" customWidth="1"/>
    <col min="9723" max="9725" width="3.28515625" style="41" customWidth="1"/>
    <col min="9726" max="9726" width="2.7109375" style="41" customWidth="1"/>
    <col min="9727" max="9729" width="0" style="41" hidden="1" customWidth="1"/>
    <col min="9730" max="9730" width="7.42578125" style="41" customWidth="1"/>
    <col min="9731" max="9731" width="5.42578125" style="41" customWidth="1"/>
    <col min="9732" max="9732" width="0" style="41" hidden="1" customWidth="1"/>
    <col min="9733" max="9962" width="9.140625" style="41"/>
    <col min="9963" max="9964" width="4.140625" style="41" customWidth="1"/>
    <col min="9965" max="9968" width="6.28515625" style="41" customWidth="1"/>
    <col min="9969" max="9969" width="4.140625" style="41" customWidth="1"/>
    <col min="9970" max="9970" width="0" style="41" hidden="1" customWidth="1"/>
    <col min="9971" max="9972" width="4.140625" style="41" customWidth="1"/>
    <col min="9973" max="9973" width="0.5703125" style="41" customWidth="1"/>
    <col min="9974" max="9974" width="0" style="41" hidden="1" customWidth="1"/>
    <col min="9975" max="9976" width="3.5703125" style="41" customWidth="1"/>
    <col min="9977" max="9977" width="0.42578125" style="41" customWidth="1"/>
    <col min="9978" max="9978" width="0" style="41" hidden="1" customWidth="1"/>
    <col min="9979" max="9981" width="3.28515625" style="41" customWidth="1"/>
    <col min="9982" max="9982" width="2.7109375" style="41" customWidth="1"/>
    <col min="9983" max="9985" width="0" style="41" hidden="1" customWidth="1"/>
    <col min="9986" max="9986" width="7.42578125" style="41" customWidth="1"/>
    <col min="9987" max="9987" width="5.42578125" style="41" customWidth="1"/>
    <col min="9988" max="9988" width="0" style="41" hidden="1" customWidth="1"/>
    <col min="9989" max="10218" width="9.140625" style="41"/>
    <col min="10219" max="10220" width="4.140625" style="41" customWidth="1"/>
    <col min="10221" max="10224" width="6.28515625" style="41" customWidth="1"/>
    <col min="10225" max="10225" width="4.140625" style="41" customWidth="1"/>
    <col min="10226" max="10226" width="0" style="41" hidden="1" customWidth="1"/>
    <col min="10227" max="10228" width="4.140625" style="41" customWidth="1"/>
    <col min="10229" max="10229" width="0.5703125" style="41" customWidth="1"/>
    <col min="10230" max="10230" width="0" style="41" hidden="1" customWidth="1"/>
    <col min="10231" max="10232" width="3.5703125" style="41" customWidth="1"/>
    <col min="10233" max="10233" width="0.42578125" style="41" customWidth="1"/>
    <col min="10234" max="10234" width="0" style="41" hidden="1" customWidth="1"/>
    <col min="10235" max="10237" width="3.28515625" style="41" customWidth="1"/>
    <col min="10238" max="10238" width="2.7109375" style="41" customWidth="1"/>
    <col min="10239" max="10241" width="0" style="41" hidden="1" customWidth="1"/>
    <col min="10242" max="10242" width="7.42578125" style="41" customWidth="1"/>
    <col min="10243" max="10243" width="5.42578125" style="41" customWidth="1"/>
    <col min="10244" max="10244" width="0" style="41" hidden="1" customWidth="1"/>
    <col min="10245" max="10474" width="9.140625" style="41"/>
    <col min="10475" max="10476" width="4.140625" style="41" customWidth="1"/>
    <col min="10477" max="10480" width="6.28515625" style="41" customWidth="1"/>
    <col min="10481" max="10481" width="4.140625" style="41" customWidth="1"/>
    <col min="10482" max="10482" width="0" style="41" hidden="1" customWidth="1"/>
    <col min="10483" max="10484" width="4.140625" style="41" customWidth="1"/>
    <col min="10485" max="10485" width="0.5703125" style="41" customWidth="1"/>
    <col min="10486" max="10486" width="0" style="41" hidden="1" customWidth="1"/>
    <col min="10487" max="10488" width="3.5703125" style="41" customWidth="1"/>
    <col min="10489" max="10489" width="0.42578125" style="41" customWidth="1"/>
    <col min="10490" max="10490" width="0" style="41" hidden="1" customWidth="1"/>
    <col min="10491" max="10493" width="3.28515625" style="41" customWidth="1"/>
    <col min="10494" max="10494" width="2.7109375" style="41" customWidth="1"/>
    <col min="10495" max="10497" width="0" style="41" hidden="1" customWidth="1"/>
    <col min="10498" max="10498" width="7.42578125" style="41" customWidth="1"/>
    <col min="10499" max="10499" width="5.42578125" style="41" customWidth="1"/>
    <col min="10500" max="10500" width="0" style="41" hidden="1" customWidth="1"/>
    <col min="10501" max="10730" width="9.140625" style="41"/>
    <col min="10731" max="10732" width="4.140625" style="41" customWidth="1"/>
    <col min="10733" max="10736" width="6.28515625" style="41" customWidth="1"/>
    <col min="10737" max="10737" width="4.140625" style="41" customWidth="1"/>
    <col min="10738" max="10738" width="0" style="41" hidden="1" customWidth="1"/>
    <col min="10739" max="10740" width="4.140625" style="41" customWidth="1"/>
    <col min="10741" max="10741" width="0.5703125" style="41" customWidth="1"/>
    <col min="10742" max="10742" width="0" style="41" hidden="1" customWidth="1"/>
    <col min="10743" max="10744" width="3.5703125" style="41" customWidth="1"/>
    <col min="10745" max="10745" width="0.42578125" style="41" customWidth="1"/>
    <col min="10746" max="10746" width="0" style="41" hidden="1" customWidth="1"/>
    <col min="10747" max="10749" width="3.28515625" style="41" customWidth="1"/>
    <col min="10750" max="10750" width="2.7109375" style="41" customWidth="1"/>
    <col min="10751" max="10753" width="0" style="41" hidden="1" customWidth="1"/>
    <col min="10754" max="10754" width="7.42578125" style="41" customWidth="1"/>
    <col min="10755" max="10755" width="5.42578125" style="41" customWidth="1"/>
    <col min="10756" max="10756" width="0" style="41" hidden="1" customWidth="1"/>
    <col min="10757" max="10986" width="9.140625" style="41"/>
    <col min="10987" max="10988" width="4.140625" style="41" customWidth="1"/>
    <col min="10989" max="10992" width="6.28515625" style="41" customWidth="1"/>
    <col min="10993" max="10993" width="4.140625" style="41" customWidth="1"/>
    <col min="10994" max="10994" width="0" style="41" hidden="1" customWidth="1"/>
    <col min="10995" max="10996" width="4.140625" style="41" customWidth="1"/>
    <col min="10997" max="10997" width="0.5703125" style="41" customWidth="1"/>
    <col min="10998" max="10998" width="0" style="41" hidden="1" customWidth="1"/>
    <col min="10999" max="11000" width="3.5703125" style="41" customWidth="1"/>
    <col min="11001" max="11001" width="0.42578125" style="41" customWidth="1"/>
    <col min="11002" max="11002" width="0" style="41" hidden="1" customWidth="1"/>
    <col min="11003" max="11005" width="3.28515625" style="41" customWidth="1"/>
    <col min="11006" max="11006" width="2.7109375" style="41" customWidth="1"/>
    <col min="11007" max="11009" width="0" style="41" hidden="1" customWidth="1"/>
    <col min="11010" max="11010" width="7.42578125" style="41" customWidth="1"/>
    <col min="11011" max="11011" width="5.42578125" style="41" customWidth="1"/>
    <col min="11012" max="11012" width="0" style="41" hidden="1" customWidth="1"/>
    <col min="11013" max="11242" width="9.140625" style="41"/>
    <col min="11243" max="11244" width="4.140625" style="41" customWidth="1"/>
    <col min="11245" max="11248" width="6.28515625" style="41" customWidth="1"/>
    <col min="11249" max="11249" width="4.140625" style="41" customWidth="1"/>
    <col min="11250" max="11250" width="0" style="41" hidden="1" customWidth="1"/>
    <col min="11251" max="11252" width="4.140625" style="41" customWidth="1"/>
    <col min="11253" max="11253" width="0.5703125" style="41" customWidth="1"/>
    <col min="11254" max="11254" width="0" style="41" hidden="1" customWidth="1"/>
    <col min="11255" max="11256" width="3.5703125" style="41" customWidth="1"/>
    <col min="11257" max="11257" width="0.42578125" style="41" customWidth="1"/>
    <col min="11258" max="11258" width="0" style="41" hidden="1" customWidth="1"/>
    <col min="11259" max="11261" width="3.28515625" style="41" customWidth="1"/>
    <col min="11262" max="11262" width="2.7109375" style="41" customWidth="1"/>
    <col min="11263" max="11265" width="0" style="41" hidden="1" customWidth="1"/>
    <col min="11266" max="11266" width="7.42578125" style="41" customWidth="1"/>
    <col min="11267" max="11267" width="5.42578125" style="41" customWidth="1"/>
    <col min="11268" max="11268" width="0" style="41" hidden="1" customWidth="1"/>
    <col min="11269" max="11498" width="9.140625" style="41"/>
    <col min="11499" max="11500" width="4.140625" style="41" customWidth="1"/>
    <col min="11501" max="11504" width="6.28515625" style="41" customWidth="1"/>
    <col min="11505" max="11505" width="4.140625" style="41" customWidth="1"/>
    <col min="11506" max="11506" width="0" style="41" hidden="1" customWidth="1"/>
    <col min="11507" max="11508" width="4.140625" style="41" customWidth="1"/>
    <col min="11509" max="11509" width="0.5703125" style="41" customWidth="1"/>
    <col min="11510" max="11510" width="0" style="41" hidden="1" customWidth="1"/>
    <col min="11511" max="11512" width="3.5703125" style="41" customWidth="1"/>
    <col min="11513" max="11513" width="0.42578125" style="41" customWidth="1"/>
    <col min="11514" max="11514" width="0" style="41" hidden="1" customWidth="1"/>
    <col min="11515" max="11517" width="3.28515625" style="41" customWidth="1"/>
    <col min="11518" max="11518" width="2.7109375" style="41" customWidth="1"/>
    <col min="11519" max="11521" width="0" style="41" hidden="1" customWidth="1"/>
    <col min="11522" max="11522" width="7.42578125" style="41" customWidth="1"/>
    <col min="11523" max="11523" width="5.42578125" style="41" customWidth="1"/>
    <col min="11524" max="11524" width="0" style="41" hidden="1" customWidth="1"/>
    <col min="11525" max="11754" width="9.140625" style="41"/>
    <col min="11755" max="11756" width="4.140625" style="41" customWidth="1"/>
    <col min="11757" max="11760" width="6.28515625" style="41" customWidth="1"/>
    <col min="11761" max="11761" width="4.140625" style="41" customWidth="1"/>
    <col min="11762" max="11762" width="0" style="41" hidden="1" customWidth="1"/>
    <col min="11763" max="11764" width="4.140625" style="41" customWidth="1"/>
    <col min="11765" max="11765" width="0.5703125" style="41" customWidth="1"/>
    <col min="11766" max="11766" width="0" style="41" hidden="1" customWidth="1"/>
    <col min="11767" max="11768" width="3.5703125" style="41" customWidth="1"/>
    <col min="11769" max="11769" width="0.42578125" style="41" customWidth="1"/>
    <col min="11770" max="11770" width="0" style="41" hidden="1" customWidth="1"/>
    <col min="11771" max="11773" width="3.28515625" style="41" customWidth="1"/>
    <col min="11774" max="11774" width="2.7109375" style="41" customWidth="1"/>
    <col min="11775" max="11777" width="0" style="41" hidden="1" customWidth="1"/>
    <col min="11778" max="11778" width="7.42578125" style="41" customWidth="1"/>
    <col min="11779" max="11779" width="5.42578125" style="41" customWidth="1"/>
    <col min="11780" max="11780" width="0" style="41" hidden="1" customWidth="1"/>
    <col min="11781" max="12010" width="9.140625" style="41"/>
    <col min="12011" max="12012" width="4.140625" style="41" customWidth="1"/>
    <col min="12013" max="12016" width="6.28515625" style="41" customWidth="1"/>
    <col min="12017" max="12017" width="4.140625" style="41" customWidth="1"/>
    <col min="12018" max="12018" width="0" style="41" hidden="1" customWidth="1"/>
    <col min="12019" max="12020" width="4.140625" style="41" customWidth="1"/>
    <col min="12021" max="12021" width="0.5703125" style="41" customWidth="1"/>
    <col min="12022" max="12022" width="0" style="41" hidden="1" customWidth="1"/>
    <col min="12023" max="12024" width="3.5703125" style="41" customWidth="1"/>
    <col min="12025" max="12025" width="0.42578125" style="41" customWidth="1"/>
    <col min="12026" max="12026" width="0" style="41" hidden="1" customWidth="1"/>
    <col min="12027" max="12029" width="3.28515625" style="41" customWidth="1"/>
    <col min="12030" max="12030" width="2.7109375" style="41" customWidth="1"/>
    <col min="12031" max="12033" width="0" style="41" hidden="1" customWidth="1"/>
    <col min="12034" max="12034" width="7.42578125" style="41" customWidth="1"/>
    <col min="12035" max="12035" width="5.42578125" style="41" customWidth="1"/>
    <col min="12036" max="12036" width="0" style="41" hidden="1" customWidth="1"/>
    <col min="12037" max="12266" width="9.140625" style="41"/>
    <col min="12267" max="12268" width="4.140625" style="41" customWidth="1"/>
    <col min="12269" max="12272" width="6.28515625" style="41" customWidth="1"/>
    <col min="12273" max="12273" width="4.140625" style="41" customWidth="1"/>
    <col min="12274" max="12274" width="0" style="41" hidden="1" customWidth="1"/>
    <col min="12275" max="12276" width="4.140625" style="41" customWidth="1"/>
    <col min="12277" max="12277" width="0.5703125" style="41" customWidth="1"/>
    <col min="12278" max="12278" width="0" style="41" hidden="1" customWidth="1"/>
    <col min="12279" max="12280" width="3.5703125" style="41" customWidth="1"/>
    <col min="12281" max="12281" width="0.42578125" style="41" customWidth="1"/>
    <col min="12282" max="12282" width="0" style="41" hidden="1" customWidth="1"/>
    <col min="12283" max="12285" width="3.28515625" style="41" customWidth="1"/>
    <col min="12286" max="12286" width="2.7109375" style="41" customWidth="1"/>
    <col min="12287" max="12289" width="0" style="41" hidden="1" customWidth="1"/>
    <col min="12290" max="12290" width="7.42578125" style="41" customWidth="1"/>
    <col min="12291" max="12291" width="5.42578125" style="41" customWidth="1"/>
    <col min="12292" max="12292" width="0" style="41" hidden="1" customWidth="1"/>
    <col min="12293" max="12522" width="9.140625" style="41"/>
    <col min="12523" max="12524" width="4.140625" style="41" customWidth="1"/>
    <col min="12525" max="12528" width="6.28515625" style="41" customWidth="1"/>
    <col min="12529" max="12529" width="4.140625" style="41" customWidth="1"/>
    <col min="12530" max="12530" width="0" style="41" hidden="1" customWidth="1"/>
    <col min="12531" max="12532" width="4.140625" style="41" customWidth="1"/>
    <col min="12533" max="12533" width="0.5703125" style="41" customWidth="1"/>
    <col min="12534" max="12534" width="0" style="41" hidden="1" customWidth="1"/>
    <col min="12535" max="12536" width="3.5703125" style="41" customWidth="1"/>
    <col min="12537" max="12537" width="0.42578125" style="41" customWidth="1"/>
    <col min="12538" max="12538" width="0" style="41" hidden="1" customWidth="1"/>
    <col min="12539" max="12541" width="3.28515625" style="41" customWidth="1"/>
    <col min="12542" max="12542" width="2.7109375" style="41" customWidth="1"/>
    <col min="12543" max="12545" width="0" style="41" hidden="1" customWidth="1"/>
    <col min="12546" max="12546" width="7.42578125" style="41" customWidth="1"/>
    <col min="12547" max="12547" width="5.42578125" style="41" customWidth="1"/>
    <col min="12548" max="12548" width="0" style="41" hidden="1" customWidth="1"/>
    <col min="12549" max="12778" width="9.140625" style="41"/>
    <col min="12779" max="12780" width="4.140625" style="41" customWidth="1"/>
    <col min="12781" max="12784" width="6.28515625" style="41" customWidth="1"/>
    <col min="12785" max="12785" width="4.140625" style="41" customWidth="1"/>
    <col min="12786" max="12786" width="0" style="41" hidden="1" customWidth="1"/>
    <col min="12787" max="12788" width="4.140625" style="41" customWidth="1"/>
    <col min="12789" max="12789" width="0.5703125" style="41" customWidth="1"/>
    <col min="12790" max="12790" width="0" style="41" hidden="1" customWidth="1"/>
    <col min="12791" max="12792" width="3.5703125" style="41" customWidth="1"/>
    <col min="12793" max="12793" width="0.42578125" style="41" customWidth="1"/>
    <col min="12794" max="12794" width="0" style="41" hidden="1" customWidth="1"/>
    <col min="12795" max="12797" width="3.28515625" style="41" customWidth="1"/>
    <col min="12798" max="12798" width="2.7109375" style="41" customWidth="1"/>
    <col min="12799" max="12801" width="0" style="41" hidden="1" customWidth="1"/>
    <col min="12802" max="12802" width="7.42578125" style="41" customWidth="1"/>
    <col min="12803" max="12803" width="5.42578125" style="41" customWidth="1"/>
    <col min="12804" max="12804" width="0" style="41" hidden="1" customWidth="1"/>
    <col min="12805" max="13034" width="9.140625" style="41"/>
    <col min="13035" max="13036" width="4.140625" style="41" customWidth="1"/>
    <col min="13037" max="13040" width="6.28515625" style="41" customWidth="1"/>
    <col min="13041" max="13041" width="4.140625" style="41" customWidth="1"/>
    <col min="13042" max="13042" width="0" style="41" hidden="1" customWidth="1"/>
    <col min="13043" max="13044" width="4.140625" style="41" customWidth="1"/>
    <col min="13045" max="13045" width="0.5703125" style="41" customWidth="1"/>
    <col min="13046" max="13046" width="0" style="41" hidden="1" customWidth="1"/>
    <col min="13047" max="13048" width="3.5703125" style="41" customWidth="1"/>
    <col min="13049" max="13049" width="0.42578125" style="41" customWidth="1"/>
    <col min="13050" max="13050" width="0" style="41" hidden="1" customWidth="1"/>
    <col min="13051" max="13053" width="3.28515625" style="41" customWidth="1"/>
    <col min="13054" max="13054" width="2.7109375" style="41" customWidth="1"/>
    <col min="13055" max="13057" width="0" style="41" hidden="1" customWidth="1"/>
    <col min="13058" max="13058" width="7.42578125" style="41" customWidth="1"/>
    <col min="13059" max="13059" width="5.42578125" style="41" customWidth="1"/>
    <col min="13060" max="13060" width="0" style="41" hidden="1" customWidth="1"/>
    <col min="13061" max="13290" width="9.140625" style="41"/>
    <col min="13291" max="13292" width="4.140625" style="41" customWidth="1"/>
    <col min="13293" max="13296" width="6.28515625" style="41" customWidth="1"/>
    <col min="13297" max="13297" width="4.140625" style="41" customWidth="1"/>
    <col min="13298" max="13298" width="0" style="41" hidden="1" customWidth="1"/>
    <col min="13299" max="13300" width="4.140625" style="41" customWidth="1"/>
    <col min="13301" max="13301" width="0.5703125" style="41" customWidth="1"/>
    <col min="13302" max="13302" width="0" style="41" hidden="1" customWidth="1"/>
    <col min="13303" max="13304" width="3.5703125" style="41" customWidth="1"/>
    <col min="13305" max="13305" width="0.42578125" style="41" customWidth="1"/>
    <col min="13306" max="13306" width="0" style="41" hidden="1" customWidth="1"/>
    <col min="13307" max="13309" width="3.28515625" style="41" customWidth="1"/>
    <col min="13310" max="13310" width="2.7109375" style="41" customWidth="1"/>
    <col min="13311" max="13313" width="0" style="41" hidden="1" customWidth="1"/>
    <col min="13314" max="13314" width="7.42578125" style="41" customWidth="1"/>
    <col min="13315" max="13315" width="5.42578125" style="41" customWidth="1"/>
    <col min="13316" max="13316" width="0" style="41" hidden="1" customWidth="1"/>
    <col min="13317" max="13546" width="9.140625" style="41"/>
    <col min="13547" max="13548" width="4.140625" style="41" customWidth="1"/>
    <col min="13549" max="13552" width="6.28515625" style="41" customWidth="1"/>
    <col min="13553" max="13553" width="4.140625" style="41" customWidth="1"/>
    <col min="13554" max="13554" width="0" style="41" hidden="1" customWidth="1"/>
    <col min="13555" max="13556" width="4.140625" style="41" customWidth="1"/>
    <col min="13557" max="13557" width="0.5703125" style="41" customWidth="1"/>
    <col min="13558" max="13558" width="0" style="41" hidden="1" customWidth="1"/>
    <col min="13559" max="13560" width="3.5703125" style="41" customWidth="1"/>
    <col min="13561" max="13561" width="0.42578125" style="41" customWidth="1"/>
    <col min="13562" max="13562" width="0" style="41" hidden="1" customWidth="1"/>
    <col min="13563" max="13565" width="3.28515625" style="41" customWidth="1"/>
    <col min="13566" max="13566" width="2.7109375" style="41" customWidth="1"/>
    <col min="13567" max="13569" width="0" style="41" hidden="1" customWidth="1"/>
    <col min="13570" max="13570" width="7.42578125" style="41" customWidth="1"/>
    <col min="13571" max="13571" width="5.42578125" style="41" customWidth="1"/>
    <col min="13572" max="13572" width="0" style="41" hidden="1" customWidth="1"/>
    <col min="13573" max="13802" width="9.140625" style="41"/>
    <col min="13803" max="13804" width="4.140625" style="41" customWidth="1"/>
    <col min="13805" max="13808" width="6.28515625" style="41" customWidth="1"/>
    <col min="13809" max="13809" width="4.140625" style="41" customWidth="1"/>
    <col min="13810" max="13810" width="0" style="41" hidden="1" customWidth="1"/>
    <col min="13811" max="13812" width="4.140625" style="41" customWidth="1"/>
    <col min="13813" max="13813" width="0.5703125" style="41" customWidth="1"/>
    <col min="13814" max="13814" width="0" style="41" hidden="1" customWidth="1"/>
    <col min="13815" max="13816" width="3.5703125" style="41" customWidth="1"/>
    <col min="13817" max="13817" width="0.42578125" style="41" customWidth="1"/>
    <col min="13818" max="13818" width="0" style="41" hidden="1" customWidth="1"/>
    <col min="13819" max="13821" width="3.28515625" style="41" customWidth="1"/>
    <col min="13822" max="13822" width="2.7109375" style="41" customWidth="1"/>
    <col min="13823" max="13825" width="0" style="41" hidden="1" customWidth="1"/>
    <col min="13826" max="13826" width="7.42578125" style="41" customWidth="1"/>
    <col min="13827" max="13827" width="5.42578125" style="41" customWidth="1"/>
    <col min="13828" max="13828" width="0" style="41" hidden="1" customWidth="1"/>
    <col min="13829" max="14058" width="9.140625" style="41"/>
    <col min="14059" max="14060" width="4.140625" style="41" customWidth="1"/>
    <col min="14061" max="14064" width="6.28515625" style="41" customWidth="1"/>
    <col min="14065" max="14065" width="4.140625" style="41" customWidth="1"/>
    <col min="14066" max="14066" width="0" style="41" hidden="1" customWidth="1"/>
    <col min="14067" max="14068" width="4.140625" style="41" customWidth="1"/>
    <col min="14069" max="14069" width="0.5703125" style="41" customWidth="1"/>
    <col min="14070" max="14070" width="0" style="41" hidden="1" customWidth="1"/>
    <col min="14071" max="14072" width="3.5703125" style="41" customWidth="1"/>
    <col min="14073" max="14073" width="0.42578125" style="41" customWidth="1"/>
    <col min="14074" max="14074" width="0" style="41" hidden="1" customWidth="1"/>
    <col min="14075" max="14077" width="3.28515625" style="41" customWidth="1"/>
    <col min="14078" max="14078" width="2.7109375" style="41" customWidth="1"/>
    <col min="14079" max="14081" width="0" style="41" hidden="1" customWidth="1"/>
    <col min="14082" max="14082" width="7.42578125" style="41" customWidth="1"/>
    <col min="14083" max="14083" width="5.42578125" style="41" customWidth="1"/>
    <col min="14084" max="14084" width="0" style="41" hidden="1" customWidth="1"/>
    <col min="14085" max="14314" width="9.140625" style="41"/>
    <col min="14315" max="14316" width="4.140625" style="41" customWidth="1"/>
    <col min="14317" max="14320" width="6.28515625" style="41" customWidth="1"/>
    <col min="14321" max="14321" width="4.140625" style="41" customWidth="1"/>
    <col min="14322" max="14322" width="0" style="41" hidden="1" customWidth="1"/>
    <col min="14323" max="14324" width="4.140625" style="41" customWidth="1"/>
    <col min="14325" max="14325" width="0.5703125" style="41" customWidth="1"/>
    <col min="14326" max="14326" width="0" style="41" hidden="1" customWidth="1"/>
    <col min="14327" max="14328" width="3.5703125" style="41" customWidth="1"/>
    <col min="14329" max="14329" width="0.42578125" style="41" customWidth="1"/>
    <col min="14330" max="14330" width="0" style="41" hidden="1" customWidth="1"/>
    <col min="14331" max="14333" width="3.28515625" style="41" customWidth="1"/>
    <col min="14334" max="14334" width="2.7109375" style="41" customWidth="1"/>
    <col min="14335" max="14337" width="0" style="41" hidden="1" customWidth="1"/>
    <col min="14338" max="14338" width="7.42578125" style="41" customWidth="1"/>
    <col min="14339" max="14339" width="5.42578125" style="41" customWidth="1"/>
    <col min="14340" max="14340" width="0" style="41" hidden="1" customWidth="1"/>
    <col min="14341" max="14570" width="9.140625" style="41"/>
    <col min="14571" max="14572" width="4.140625" style="41" customWidth="1"/>
    <col min="14573" max="14576" width="6.28515625" style="41" customWidth="1"/>
    <col min="14577" max="14577" width="4.140625" style="41" customWidth="1"/>
    <col min="14578" max="14578" width="0" style="41" hidden="1" customWidth="1"/>
    <col min="14579" max="14580" width="4.140625" style="41" customWidth="1"/>
    <col min="14581" max="14581" width="0.5703125" style="41" customWidth="1"/>
    <col min="14582" max="14582" width="0" style="41" hidden="1" customWidth="1"/>
    <col min="14583" max="14584" width="3.5703125" style="41" customWidth="1"/>
    <col min="14585" max="14585" width="0.42578125" style="41" customWidth="1"/>
    <col min="14586" max="14586" width="0" style="41" hidden="1" customWidth="1"/>
    <col min="14587" max="14589" width="3.28515625" style="41" customWidth="1"/>
    <col min="14590" max="14590" width="2.7109375" style="41" customWidth="1"/>
    <col min="14591" max="14593" width="0" style="41" hidden="1" customWidth="1"/>
    <col min="14594" max="14594" width="7.42578125" style="41" customWidth="1"/>
    <col min="14595" max="14595" width="5.42578125" style="41" customWidth="1"/>
    <col min="14596" max="14596" width="0" style="41" hidden="1" customWidth="1"/>
    <col min="14597" max="14826" width="9.140625" style="41"/>
    <col min="14827" max="14828" width="4.140625" style="41" customWidth="1"/>
    <col min="14829" max="14832" width="6.28515625" style="41" customWidth="1"/>
    <col min="14833" max="14833" width="4.140625" style="41" customWidth="1"/>
    <col min="14834" max="14834" width="0" style="41" hidden="1" customWidth="1"/>
    <col min="14835" max="14836" width="4.140625" style="41" customWidth="1"/>
    <col min="14837" max="14837" width="0.5703125" style="41" customWidth="1"/>
    <col min="14838" max="14838" width="0" style="41" hidden="1" customWidth="1"/>
    <col min="14839" max="14840" width="3.5703125" style="41" customWidth="1"/>
    <col min="14841" max="14841" width="0.42578125" style="41" customWidth="1"/>
    <col min="14842" max="14842" width="0" style="41" hidden="1" customWidth="1"/>
    <col min="14843" max="14845" width="3.28515625" style="41" customWidth="1"/>
    <col min="14846" max="14846" width="2.7109375" style="41" customWidth="1"/>
    <col min="14847" max="14849" width="0" style="41" hidden="1" customWidth="1"/>
    <col min="14850" max="14850" width="7.42578125" style="41" customWidth="1"/>
    <col min="14851" max="14851" width="5.42578125" style="41" customWidth="1"/>
    <col min="14852" max="14852" width="0" style="41" hidden="1" customWidth="1"/>
    <col min="14853" max="15082" width="9.140625" style="41"/>
    <col min="15083" max="15084" width="4.140625" style="41" customWidth="1"/>
    <col min="15085" max="15088" width="6.28515625" style="41" customWidth="1"/>
    <col min="15089" max="15089" width="4.140625" style="41" customWidth="1"/>
    <col min="15090" max="15090" width="0" style="41" hidden="1" customWidth="1"/>
    <col min="15091" max="15092" width="4.140625" style="41" customWidth="1"/>
    <col min="15093" max="15093" width="0.5703125" style="41" customWidth="1"/>
    <col min="15094" max="15094" width="0" style="41" hidden="1" customWidth="1"/>
    <col min="15095" max="15096" width="3.5703125" style="41" customWidth="1"/>
    <col min="15097" max="15097" width="0.42578125" style="41" customWidth="1"/>
    <col min="15098" max="15098" width="0" style="41" hidden="1" customWidth="1"/>
    <col min="15099" max="15101" width="3.28515625" style="41" customWidth="1"/>
    <col min="15102" max="15102" width="2.7109375" style="41" customWidth="1"/>
    <col min="15103" max="15105" width="0" style="41" hidden="1" customWidth="1"/>
    <col min="15106" max="15106" width="7.42578125" style="41" customWidth="1"/>
    <col min="15107" max="15107" width="5.42578125" style="41" customWidth="1"/>
    <col min="15108" max="15108" width="0" style="41" hidden="1" customWidth="1"/>
    <col min="15109" max="15338" width="9.140625" style="41"/>
    <col min="15339" max="15340" width="4.140625" style="41" customWidth="1"/>
    <col min="15341" max="15344" width="6.28515625" style="41" customWidth="1"/>
    <col min="15345" max="15345" width="4.140625" style="41" customWidth="1"/>
    <col min="15346" max="15346" width="0" style="41" hidden="1" customWidth="1"/>
    <col min="15347" max="15348" width="4.140625" style="41" customWidth="1"/>
    <col min="15349" max="15349" width="0.5703125" style="41" customWidth="1"/>
    <col min="15350" max="15350" width="0" style="41" hidden="1" customWidth="1"/>
    <col min="15351" max="15352" width="3.5703125" style="41" customWidth="1"/>
    <col min="15353" max="15353" width="0.42578125" style="41" customWidth="1"/>
    <col min="15354" max="15354" width="0" style="41" hidden="1" customWidth="1"/>
    <col min="15355" max="15357" width="3.28515625" style="41" customWidth="1"/>
    <col min="15358" max="15358" width="2.7109375" style="41" customWidth="1"/>
    <col min="15359" max="15361" width="0" style="41" hidden="1" customWidth="1"/>
    <col min="15362" max="15362" width="7.42578125" style="41" customWidth="1"/>
    <col min="15363" max="15363" width="5.42578125" style="41" customWidth="1"/>
    <col min="15364" max="15364" width="0" style="41" hidden="1" customWidth="1"/>
    <col min="15365" max="15594" width="9.140625" style="41"/>
    <col min="15595" max="15596" width="4.140625" style="41" customWidth="1"/>
    <col min="15597" max="15600" width="6.28515625" style="41" customWidth="1"/>
    <col min="15601" max="15601" width="4.140625" style="41" customWidth="1"/>
    <col min="15602" max="15602" width="0" style="41" hidden="1" customWidth="1"/>
    <col min="15603" max="15604" width="4.140625" style="41" customWidth="1"/>
    <col min="15605" max="15605" width="0.5703125" style="41" customWidth="1"/>
    <col min="15606" max="15606" width="0" style="41" hidden="1" customWidth="1"/>
    <col min="15607" max="15608" width="3.5703125" style="41" customWidth="1"/>
    <col min="15609" max="15609" width="0.42578125" style="41" customWidth="1"/>
    <col min="15610" max="15610" width="0" style="41" hidden="1" customWidth="1"/>
    <col min="15611" max="15613" width="3.28515625" style="41" customWidth="1"/>
    <col min="15614" max="15614" width="2.7109375" style="41" customWidth="1"/>
    <col min="15615" max="15617" width="0" style="41" hidden="1" customWidth="1"/>
    <col min="15618" max="15618" width="7.42578125" style="41" customWidth="1"/>
    <col min="15619" max="15619" width="5.42578125" style="41" customWidth="1"/>
    <col min="15620" max="15620" width="0" style="41" hidden="1" customWidth="1"/>
    <col min="15621" max="15850" width="9.140625" style="41"/>
    <col min="15851" max="15852" width="4.140625" style="41" customWidth="1"/>
    <col min="15853" max="15856" width="6.28515625" style="41" customWidth="1"/>
    <col min="15857" max="15857" width="4.140625" style="41" customWidth="1"/>
    <col min="15858" max="15858" width="0" style="41" hidden="1" customWidth="1"/>
    <col min="15859" max="15860" width="4.140625" style="41" customWidth="1"/>
    <col min="15861" max="15861" width="0.5703125" style="41" customWidth="1"/>
    <col min="15862" max="15862" width="0" style="41" hidden="1" customWidth="1"/>
    <col min="15863" max="15864" width="3.5703125" style="41" customWidth="1"/>
    <col min="15865" max="15865" width="0.42578125" style="41" customWidth="1"/>
    <col min="15866" max="15866" width="0" style="41" hidden="1" customWidth="1"/>
    <col min="15867" max="15869" width="3.28515625" style="41" customWidth="1"/>
    <col min="15870" max="15870" width="2.7109375" style="41" customWidth="1"/>
    <col min="15871" max="15873" width="0" style="41" hidden="1" customWidth="1"/>
    <col min="15874" max="15874" width="7.42578125" style="41" customWidth="1"/>
    <col min="15875" max="15875" width="5.42578125" style="41" customWidth="1"/>
    <col min="15876" max="15876" width="0" style="41" hidden="1" customWidth="1"/>
    <col min="15877" max="16106" width="9.140625" style="41"/>
    <col min="16107" max="16108" width="4.140625" style="41" customWidth="1"/>
    <col min="16109" max="16112" width="6.28515625" style="41" customWidth="1"/>
    <col min="16113" max="16113" width="4.140625" style="41" customWidth="1"/>
    <col min="16114" max="16114" width="0" style="41" hidden="1" customWidth="1"/>
    <col min="16115" max="16116" width="4.140625" style="41" customWidth="1"/>
    <col min="16117" max="16117" width="0.5703125" style="41" customWidth="1"/>
    <col min="16118" max="16118" width="0" style="41" hidden="1" customWidth="1"/>
    <col min="16119" max="16120" width="3.5703125" style="41" customWidth="1"/>
    <col min="16121" max="16121" width="0.42578125" style="41" customWidth="1"/>
    <col min="16122" max="16122" width="0" style="41" hidden="1" customWidth="1"/>
    <col min="16123" max="16125" width="3.28515625" style="41" customWidth="1"/>
    <col min="16126" max="16126" width="2.7109375" style="41" customWidth="1"/>
    <col min="16127" max="16129" width="0" style="41" hidden="1" customWidth="1"/>
    <col min="16130" max="16130" width="7.42578125" style="41" customWidth="1"/>
    <col min="16131" max="16131" width="5.42578125" style="41" customWidth="1"/>
    <col min="16132" max="16132" width="0" style="41" hidden="1" customWidth="1"/>
    <col min="16133" max="16384" width="9.140625" style="41"/>
  </cols>
  <sheetData>
    <row r="1" spans="1:6" ht="20.25" customHeight="1">
      <c r="A1" s="86" t="str">
        <f>'913.001.'!A1</f>
        <v>Налогоплательщик</v>
      </c>
      <c r="B1" s="86"/>
      <c r="C1" s="86"/>
      <c r="D1" s="86" t="str">
        <f>'913.00'!G8</f>
        <v>ААА</v>
      </c>
      <c r="E1" s="86"/>
    </row>
    <row r="2" spans="1:6" ht="15.75" customHeight="1">
      <c r="A2" s="87" t="s">
        <v>31</v>
      </c>
      <c r="B2" s="88">
        <f>'913.00'!D6</f>
        <v>111111111111</v>
      </c>
      <c r="C2" s="89"/>
      <c r="D2" s="438"/>
      <c r="E2" s="438"/>
    </row>
    <row r="3" spans="1:6" ht="16.5" customHeight="1">
      <c r="A3" s="87" t="s">
        <v>80</v>
      </c>
      <c r="B3" s="88"/>
      <c r="C3" s="180" t="s">
        <v>99</v>
      </c>
      <c r="D3" s="180">
        <f>'913.00'!S10</f>
        <v>1</v>
      </c>
      <c r="E3" s="180" t="s">
        <v>100</v>
      </c>
      <c r="F3" s="41">
        <f>'913.00'!V10</f>
        <v>2021</v>
      </c>
    </row>
    <row r="4" spans="1:6" ht="8.25" customHeight="1">
      <c r="A4" s="90"/>
      <c r="B4" s="90"/>
      <c r="C4" s="90"/>
      <c r="D4" s="90"/>
      <c r="E4" s="90"/>
    </row>
    <row r="5" spans="1:6" ht="15.75" customHeight="1">
      <c r="A5" s="447" t="s">
        <v>21</v>
      </c>
      <c r="B5" s="447"/>
      <c r="C5" s="447"/>
      <c r="D5" s="447"/>
      <c r="E5" s="447"/>
    </row>
    <row r="6" spans="1:6" ht="12.75" customHeight="1">
      <c r="A6" s="442" t="s">
        <v>112</v>
      </c>
      <c r="B6" s="442"/>
      <c r="C6" s="442"/>
      <c r="D6" s="442"/>
      <c r="E6" s="442"/>
    </row>
    <row r="7" spans="1:6" ht="20.25" customHeight="1">
      <c r="A7" s="442" t="s">
        <v>47</v>
      </c>
      <c r="B7" s="442"/>
      <c r="C7" s="442"/>
      <c r="D7" s="442"/>
      <c r="E7" s="442"/>
    </row>
    <row r="8" spans="1:6" ht="80.45" customHeight="1" thickBot="1">
      <c r="A8" s="91" t="s">
        <v>53</v>
      </c>
      <c r="B8" s="92" t="s">
        <v>36</v>
      </c>
      <c r="C8" s="92" t="s">
        <v>90</v>
      </c>
      <c r="D8" s="93" t="s">
        <v>37</v>
      </c>
      <c r="E8" s="94" t="s">
        <v>38</v>
      </c>
      <c r="F8" s="94" t="s">
        <v>39</v>
      </c>
    </row>
    <row r="9" spans="1:6" ht="13.5" thickBot="1">
      <c r="A9" s="79">
        <v>0</v>
      </c>
      <c r="B9" s="80">
        <v>1</v>
      </c>
      <c r="C9" s="80">
        <v>2</v>
      </c>
      <c r="D9" s="80">
        <v>3</v>
      </c>
      <c r="E9" s="80">
        <v>4</v>
      </c>
      <c r="F9" s="81">
        <v>5</v>
      </c>
    </row>
    <row r="10" spans="1:6" ht="36.75" customHeight="1" thickBot="1">
      <c r="A10" s="79"/>
      <c r="B10" s="443" t="s">
        <v>113</v>
      </c>
      <c r="C10" s="444"/>
      <c r="D10" s="445"/>
      <c r="E10" s="82">
        <f>E11+G27</f>
        <v>3900000</v>
      </c>
      <c r="F10" s="83"/>
    </row>
    <row r="11" spans="1:6" ht="28.9" customHeight="1" thickBot="1">
      <c r="A11" s="79"/>
      <c r="B11" s="443" t="s">
        <v>48</v>
      </c>
      <c r="C11" s="444"/>
      <c r="D11" s="446"/>
      <c r="E11" s="84">
        <f>E12+E14+E21</f>
        <v>3900000</v>
      </c>
      <c r="F11" s="85"/>
    </row>
    <row r="12" spans="1:6" ht="26.25" customHeight="1">
      <c r="A12" s="43">
        <v>1</v>
      </c>
      <c r="B12" s="95" t="s">
        <v>114</v>
      </c>
      <c r="C12" s="96"/>
      <c r="D12" s="96"/>
      <c r="E12" s="31">
        <f>E13</f>
        <v>0</v>
      </c>
      <c r="F12" s="96"/>
    </row>
    <row r="13" spans="1:6" ht="38.25">
      <c r="A13" s="91"/>
      <c r="B13" s="97" t="s">
        <v>40</v>
      </c>
      <c r="C13" s="98"/>
      <c r="D13" s="98"/>
      <c r="E13" s="98">
        <f>C13-D13</f>
        <v>0</v>
      </c>
      <c r="F13" s="99"/>
    </row>
    <row r="14" spans="1:6" ht="40.5">
      <c r="A14" s="100">
        <v>2</v>
      </c>
      <c r="B14" s="101" t="s">
        <v>41</v>
      </c>
      <c r="C14" s="102"/>
      <c r="D14" s="99"/>
      <c r="E14" s="32">
        <f>E15+E17+E19</f>
        <v>3900000</v>
      </c>
      <c r="F14" s="99"/>
    </row>
    <row r="15" spans="1:6" ht="25.5">
      <c r="A15" s="100"/>
      <c r="B15" s="103" t="s">
        <v>92</v>
      </c>
      <c r="C15" s="102"/>
      <c r="D15" s="99"/>
      <c r="E15" s="99">
        <f>SUM(E16)</f>
        <v>3900000</v>
      </c>
      <c r="F15" s="99"/>
    </row>
    <row r="16" spans="1:6">
      <c r="A16" s="100"/>
      <c r="B16" s="104" t="s">
        <v>96</v>
      </c>
      <c r="C16" s="102">
        <v>5900000</v>
      </c>
      <c r="D16" s="99">
        <v>2000000</v>
      </c>
      <c r="E16" s="99">
        <f>C16-D16</f>
        <v>3900000</v>
      </c>
      <c r="F16" s="99"/>
    </row>
    <row r="17" spans="1:8" ht="63.75">
      <c r="A17" s="100"/>
      <c r="B17" s="105" t="s">
        <v>43</v>
      </c>
      <c r="C17" s="102"/>
      <c r="D17" s="99"/>
      <c r="E17" s="99">
        <v>0</v>
      </c>
      <c r="F17" s="99"/>
    </row>
    <row r="18" spans="1:8">
      <c r="A18" s="100"/>
      <c r="B18" s="104" t="s">
        <v>44</v>
      </c>
      <c r="C18" s="102"/>
      <c r="D18" s="99"/>
      <c r="E18" s="99"/>
      <c r="F18" s="99"/>
    </row>
    <row r="19" spans="1:8" ht="25.5">
      <c r="A19" s="100"/>
      <c r="B19" s="105" t="s">
        <v>45</v>
      </c>
      <c r="C19" s="102"/>
      <c r="D19" s="99"/>
      <c r="E19" s="99">
        <v>0</v>
      </c>
      <c r="F19" s="99"/>
    </row>
    <row r="20" spans="1:8">
      <c r="A20" s="100"/>
      <c r="B20" s="103" t="s">
        <v>44</v>
      </c>
      <c r="C20" s="102"/>
      <c r="D20" s="99"/>
      <c r="E20" s="99"/>
      <c r="F20" s="99"/>
    </row>
    <row r="21" spans="1:8" ht="56.45" customHeight="1">
      <c r="A21" s="100">
        <v>3</v>
      </c>
      <c r="B21" s="101" t="s">
        <v>115</v>
      </c>
      <c r="C21" s="102"/>
      <c r="D21" s="99"/>
      <c r="E21" s="32">
        <f>E22</f>
        <v>0</v>
      </c>
      <c r="F21" s="99"/>
    </row>
    <row r="22" spans="1:8" ht="38.25">
      <c r="A22" s="100"/>
      <c r="B22" s="103" t="s">
        <v>46</v>
      </c>
      <c r="C22" s="102"/>
      <c r="D22" s="99"/>
      <c r="E22" s="99">
        <f>C22-D22</f>
        <v>0</v>
      </c>
      <c r="F22" s="99"/>
    </row>
    <row r="25" spans="1:8" ht="75.75" customHeight="1" thickBot="1">
      <c r="A25" s="91" t="s">
        <v>53</v>
      </c>
      <c r="B25" s="106" t="s">
        <v>36</v>
      </c>
      <c r="C25" s="107" t="s">
        <v>29</v>
      </c>
      <c r="D25" s="107" t="s">
        <v>49</v>
      </c>
      <c r="E25" s="107" t="s">
        <v>91</v>
      </c>
      <c r="F25" s="107" t="s">
        <v>50</v>
      </c>
      <c r="G25" s="108" t="s">
        <v>51</v>
      </c>
      <c r="H25" s="108" t="s">
        <v>52</v>
      </c>
    </row>
    <row r="26" spans="1:8" ht="13.5" thickBot="1">
      <c r="A26" s="79">
        <v>0</v>
      </c>
      <c r="B26" s="80">
        <v>1</v>
      </c>
      <c r="C26" s="80">
        <v>2</v>
      </c>
      <c r="D26" s="80">
        <v>3</v>
      </c>
      <c r="E26" s="80">
        <v>4</v>
      </c>
      <c r="F26" s="80">
        <v>5</v>
      </c>
      <c r="G26" s="80">
        <v>6</v>
      </c>
      <c r="H26" s="81">
        <v>7</v>
      </c>
    </row>
    <row r="27" spans="1:8" ht="17.25" customHeight="1">
      <c r="A27" s="33"/>
      <c r="B27" s="439" t="s">
        <v>61</v>
      </c>
      <c r="C27" s="440"/>
      <c r="D27" s="440"/>
      <c r="E27" s="440"/>
      <c r="F27" s="441"/>
      <c r="G27" s="33">
        <f>G28+G37</f>
        <v>0</v>
      </c>
      <c r="H27" s="33"/>
    </row>
    <row r="28" spans="1:8" ht="27">
      <c r="A28" s="36">
        <v>1</v>
      </c>
      <c r="B28" s="101" t="s">
        <v>54</v>
      </c>
      <c r="C28" s="36"/>
      <c r="D28" s="36"/>
      <c r="E28" s="36"/>
      <c r="F28" s="36"/>
      <c r="G28" s="36">
        <f>G29+G31+G33+G35</f>
        <v>0</v>
      </c>
      <c r="H28" s="36"/>
    </row>
    <row r="29" spans="1:8" ht="63.75">
      <c r="A29" s="36"/>
      <c r="B29" s="103" t="s">
        <v>93</v>
      </c>
      <c r="C29" s="36"/>
      <c r="D29" s="36"/>
      <c r="E29" s="36"/>
      <c r="F29" s="36"/>
      <c r="G29" s="36">
        <f>G30</f>
        <v>0</v>
      </c>
      <c r="H29" s="36"/>
    </row>
    <row r="30" spans="1:8" ht="25.5">
      <c r="A30" s="36"/>
      <c r="B30" s="103" t="s">
        <v>42</v>
      </c>
      <c r="C30" s="36"/>
      <c r="D30" s="36"/>
      <c r="E30" s="36"/>
      <c r="F30" s="36"/>
      <c r="G30" s="36"/>
      <c r="H30" s="36"/>
    </row>
    <row r="31" spans="1:8" ht="38.25">
      <c r="A31" s="36"/>
      <c r="B31" s="105" t="s">
        <v>55</v>
      </c>
      <c r="C31" s="36"/>
      <c r="D31" s="36"/>
      <c r="E31" s="36"/>
      <c r="F31" s="36"/>
      <c r="G31" s="36">
        <f>G32</f>
        <v>0</v>
      </c>
      <c r="H31" s="36"/>
    </row>
    <row r="32" spans="1:8" ht="25.5">
      <c r="A32" s="36"/>
      <c r="B32" s="103" t="s">
        <v>42</v>
      </c>
      <c r="C32" s="36"/>
      <c r="D32" s="36"/>
      <c r="E32" s="36"/>
      <c r="F32" s="36"/>
      <c r="G32" s="36"/>
      <c r="H32" s="36"/>
    </row>
    <row r="33" spans="1:8">
      <c r="A33" s="36"/>
      <c r="B33" s="105" t="s">
        <v>56</v>
      </c>
      <c r="C33" s="36"/>
      <c r="D33" s="36"/>
      <c r="E33" s="36"/>
      <c r="F33" s="36"/>
      <c r="G33" s="36">
        <f>G34</f>
        <v>0</v>
      </c>
      <c r="H33" s="36"/>
    </row>
    <row r="34" spans="1:8" ht="25.5">
      <c r="A34" s="36"/>
      <c r="B34" s="103" t="s">
        <v>42</v>
      </c>
      <c r="C34" s="36"/>
      <c r="D34" s="36"/>
      <c r="E34" s="36"/>
      <c r="F34" s="36"/>
      <c r="G34" s="36"/>
      <c r="H34" s="36"/>
    </row>
    <row r="35" spans="1:8" ht="25.5">
      <c r="A35" s="36"/>
      <c r="B35" s="105" t="s">
        <v>57</v>
      </c>
      <c r="C35" s="36"/>
      <c r="D35" s="36"/>
      <c r="E35" s="36"/>
      <c r="F35" s="36"/>
      <c r="G35" s="36">
        <f>G36</f>
        <v>0</v>
      </c>
      <c r="H35" s="36"/>
    </row>
    <row r="36" spans="1:8" ht="25.5">
      <c r="A36" s="36"/>
      <c r="B36" s="103" t="s">
        <v>58</v>
      </c>
      <c r="C36" s="36"/>
      <c r="D36" s="36"/>
      <c r="E36" s="36"/>
      <c r="F36" s="36"/>
      <c r="G36" s="36"/>
      <c r="H36" s="36"/>
    </row>
    <row r="37" spans="1:8" ht="40.5">
      <c r="A37" s="36">
        <v>2</v>
      </c>
      <c r="B37" s="101" t="s">
        <v>59</v>
      </c>
      <c r="C37" s="36"/>
      <c r="D37" s="36"/>
      <c r="E37" s="36"/>
      <c r="F37" s="36"/>
      <c r="G37" s="36">
        <f>G38</f>
        <v>0</v>
      </c>
      <c r="H37" s="36"/>
    </row>
    <row r="38" spans="1:8" ht="25.5">
      <c r="A38" s="36"/>
      <c r="B38" s="103" t="s">
        <v>60</v>
      </c>
      <c r="C38" s="36"/>
      <c r="D38" s="36"/>
      <c r="E38" s="36"/>
      <c r="F38" s="36"/>
      <c r="G38" s="36"/>
      <c r="H38" s="36"/>
    </row>
    <row r="40" spans="1:8" ht="20.25" customHeight="1">
      <c r="B40" s="34" t="s">
        <v>25</v>
      </c>
      <c r="C40" s="36"/>
      <c r="D40" s="100"/>
      <c r="E40" s="109"/>
    </row>
    <row r="41" spans="1:8">
      <c r="C41" s="41" t="s">
        <v>26</v>
      </c>
      <c r="D41" s="41" t="s">
        <v>62</v>
      </c>
    </row>
  </sheetData>
  <mergeCells count="7">
    <mergeCell ref="D2:E2"/>
    <mergeCell ref="B27:F27"/>
    <mergeCell ref="A7:E7"/>
    <mergeCell ref="B10:D10"/>
    <mergeCell ref="B11:D11"/>
    <mergeCell ref="A5:E5"/>
    <mergeCell ref="A6:E6"/>
  </mergeCells>
  <pageMargins left="0.51181102362204722" right="0.11811023622047245" top="0.35433070866141736" bottom="0.15748031496062992" header="0.31496062992125984" footer="0.31496062992125984"/>
  <pageSetup paperSize="9" scale="80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9"/>
  <sheetViews>
    <sheetView workbookViewId="0">
      <selection activeCell="K22" sqref="K22"/>
    </sheetView>
  </sheetViews>
  <sheetFormatPr defaultColWidth="8.7109375" defaultRowHeight="15"/>
  <cols>
    <col min="1" max="1" width="3.7109375" style="157" customWidth="1"/>
    <col min="2" max="2" width="13.85546875" style="157" customWidth="1"/>
    <col min="3" max="3" width="13.140625" style="157" customWidth="1"/>
    <col min="4" max="4" width="16.42578125" style="157" customWidth="1"/>
    <col min="5" max="5" width="9.140625" style="157" customWidth="1"/>
    <col min="6" max="6" width="15.28515625" style="157" customWidth="1"/>
    <col min="7" max="7" width="14.5703125" style="157" customWidth="1"/>
    <col min="8" max="8" width="10.7109375" style="157" customWidth="1"/>
    <col min="9" max="9" width="15.42578125" style="157" customWidth="1"/>
    <col min="10" max="10" width="5.140625" style="157" customWidth="1"/>
    <col min="11" max="11" width="21" style="157" customWidth="1"/>
    <col min="12" max="257" width="8.7109375" style="157"/>
    <col min="258" max="258" width="13" style="157" customWidth="1"/>
    <col min="259" max="259" width="13.140625" style="157" customWidth="1"/>
    <col min="260" max="260" width="16.42578125" style="157" customWidth="1"/>
    <col min="261" max="261" width="15" style="157" customWidth="1"/>
    <col min="262" max="262" width="16.5703125" style="157" customWidth="1"/>
    <col min="263" max="263" width="16.85546875" style="157" customWidth="1"/>
    <col min="264" max="264" width="15.42578125" style="157" customWidth="1"/>
    <col min="265" max="265" width="16.5703125" style="157" customWidth="1"/>
    <col min="266" max="266" width="20.42578125" style="157" customWidth="1"/>
    <col min="267" max="267" width="21" style="157" customWidth="1"/>
    <col min="268" max="513" width="8.7109375" style="157"/>
    <col min="514" max="514" width="13" style="157" customWidth="1"/>
    <col min="515" max="515" width="13.140625" style="157" customWidth="1"/>
    <col min="516" max="516" width="16.42578125" style="157" customWidth="1"/>
    <col min="517" max="517" width="15" style="157" customWidth="1"/>
    <col min="518" max="518" width="16.5703125" style="157" customWidth="1"/>
    <col min="519" max="519" width="16.85546875" style="157" customWidth="1"/>
    <col min="520" max="520" width="15.42578125" style="157" customWidth="1"/>
    <col min="521" max="521" width="16.5703125" style="157" customWidth="1"/>
    <col min="522" max="522" width="20.42578125" style="157" customWidth="1"/>
    <col min="523" max="523" width="21" style="157" customWidth="1"/>
    <col min="524" max="769" width="8.7109375" style="157"/>
    <col min="770" max="770" width="13" style="157" customWidth="1"/>
    <col min="771" max="771" width="13.140625" style="157" customWidth="1"/>
    <col min="772" max="772" width="16.42578125" style="157" customWidth="1"/>
    <col min="773" max="773" width="15" style="157" customWidth="1"/>
    <col min="774" max="774" width="16.5703125" style="157" customWidth="1"/>
    <col min="775" max="775" width="16.85546875" style="157" customWidth="1"/>
    <col min="776" max="776" width="15.42578125" style="157" customWidth="1"/>
    <col min="777" max="777" width="16.5703125" style="157" customWidth="1"/>
    <col min="778" max="778" width="20.42578125" style="157" customWidth="1"/>
    <col min="779" max="779" width="21" style="157" customWidth="1"/>
    <col min="780" max="1025" width="8.7109375" style="157"/>
    <col min="1026" max="1026" width="13" style="157" customWidth="1"/>
    <col min="1027" max="1027" width="13.140625" style="157" customWidth="1"/>
    <col min="1028" max="1028" width="16.42578125" style="157" customWidth="1"/>
    <col min="1029" max="1029" width="15" style="157" customWidth="1"/>
    <col min="1030" max="1030" width="16.5703125" style="157" customWidth="1"/>
    <col min="1031" max="1031" width="16.85546875" style="157" customWidth="1"/>
    <col min="1032" max="1032" width="15.42578125" style="157" customWidth="1"/>
    <col min="1033" max="1033" width="16.5703125" style="157" customWidth="1"/>
    <col min="1034" max="1034" width="20.42578125" style="157" customWidth="1"/>
    <col min="1035" max="1035" width="21" style="157" customWidth="1"/>
    <col min="1036" max="1281" width="8.7109375" style="157"/>
    <col min="1282" max="1282" width="13" style="157" customWidth="1"/>
    <col min="1283" max="1283" width="13.140625" style="157" customWidth="1"/>
    <col min="1284" max="1284" width="16.42578125" style="157" customWidth="1"/>
    <col min="1285" max="1285" width="15" style="157" customWidth="1"/>
    <col min="1286" max="1286" width="16.5703125" style="157" customWidth="1"/>
    <col min="1287" max="1287" width="16.85546875" style="157" customWidth="1"/>
    <col min="1288" max="1288" width="15.42578125" style="157" customWidth="1"/>
    <col min="1289" max="1289" width="16.5703125" style="157" customWidth="1"/>
    <col min="1290" max="1290" width="20.42578125" style="157" customWidth="1"/>
    <col min="1291" max="1291" width="21" style="157" customWidth="1"/>
    <col min="1292" max="1537" width="8.7109375" style="157"/>
    <col min="1538" max="1538" width="13" style="157" customWidth="1"/>
    <col min="1539" max="1539" width="13.140625" style="157" customWidth="1"/>
    <col min="1540" max="1540" width="16.42578125" style="157" customWidth="1"/>
    <col min="1541" max="1541" width="15" style="157" customWidth="1"/>
    <col min="1542" max="1542" width="16.5703125" style="157" customWidth="1"/>
    <col min="1543" max="1543" width="16.85546875" style="157" customWidth="1"/>
    <col min="1544" max="1544" width="15.42578125" style="157" customWidth="1"/>
    <col min="1545" max="1545" width="16.5703125" style="157" customWidth="1"/>
    <col min="1546" max="1546" width="20.42578125" style="157" customWidth="1"/>
    <col min="1547" max="1547" width="21" style="157" customWidth="1"/>
    <col min="1548" max="1793" width="8.7109375" style="157"/>
    <col min="1794" max="1794" width="13" style="157" customWidth="1"/>
    <col min="1795" max="1795" width="13.140625" style="157" customWidth="1"/>
    <col min="1796" max="1796" width="16.42578125" style="157" customWidth="1"/>
    <col min="1797" max="1797" width="15" style="157" customWidth="1"/>
    <col min="1798" max="1798" width="16.5703125" style="157" customWidth="1"/>
    <col min="1799" max="1799" width="16.85546875" style="157" customWidth="1"/>
    <col min="1800" max="1800" width="15.42578125" style="157" customWidth="1"/>
    <col min="1801" max="1801" width="16.5703125" style="157" customWidth="1"/>
    <col min="1802" max="1802" width="20.42578125" style="157" customWidth="1"/>
    <col min="1803" max="1803" width="21" style="157" customWidth="1"/>
    <col min="1804" max="2049" width="8.7109375" style="157"/>
    <col min="2050" max="2050" width="13" style="157" customWidth="1"/>
    <col min="2051" max="2051" width="13.140625" style="157" customWidth="1"/>
    <col min="2052" max="2052" width="16.42578125" style="157" customWidth="1"/>
    <col min="2053" max="2053" width="15" style="157" customWidth="1"/>
    <col min="2054" max="2054" width="16.5703125" style="157" customWidth="1"/>
    <col min="2055" max="2055" width="16.85546875" style="157" customWidth="1"/>
    <col min="2056" max="2056" width="15.42578125" style="157" customWidth="1"/>
    <col min="2057" max="2057" width="16.5703125" style="157" customWidth="1"/>
    <col min="2058" max="2058" width="20.42578125" style="157" customWidth="1"/>
    <col min="2059" max="2059" width="21" style="157" customWidth="1"/>
    <col min="2060" max="2305" width="8.7109375" style="157"/>
    <col min="2306" max="2306" width="13" style="157" customWidth="1"/>
    <col min="2307" max="2307" width="13.140625" style="157" customWidth="1"/>
    <col min="2308" max="2308" width="16.42578125" style="157" customWidth="1"/>
    <col min="2309" max="2309" width="15" style="157" customWidth="1"/>
    <col min="2310" max="2310" width="16.5703125" style="157" customWidth="1"/>
    <col min="2311" max="2311" width="16.85546875" style="157" customWidth="1"/>
    <col min="2312" max="2312" width="15.42578125" style="157" customWidth="1"/>
    <col min="2313" max="2313" width="16.5703125" style="157" customWidth="1"/>
    <col min="2314" max="2314" width="20.42578125" style="157" customWidth="1"/>
    <col min="2315" max="2315" width="21" style="157" customWidth="1"/>
    <col min="2316" max="2561" width="8.7109375" style="157"/>
    <col min="2562" max="2562" width="13" style="157" customWidth="1"/>
    <col min="2563" max="2563" width="13.140625" style="157" customWidth="1"/>
    <col min="2564" max="2564" width="16.42578125" style="157" customWidth="1"/>
    <col min="2565" max="2565" width="15" style="157" customWidth="1"/>
    <col min="2566" max="2566" width="16.5703125" style="157" customWidth="1"/>
    <col min="2567" max="2567" width="16.85546875" style="157" customWidth="1"/>
    <col min="2568" max="2568" width="15.42578125" style="157" customWidth="1"/>
    <col min="2569" max="2569" width="16.5703125" style="157" customWidth="1"/>
    <col min="2570" max="2570" width="20.42578125" style="157" customWidth="1"/>
    <col min="2571" max="2571" width="21" style="157" customWidth="1"/>
    <col min="2572" max="2817" width="8.7109375" style="157"/>
    <col min="2818" max="2818" width="13" style="157" customWidth="1"/>
    <col min="2819" max="2819" width="13.140625" style="157" customWidth="1"/>
    <col min="2820" max="2820" width="16.42578125" style="157" customWidth="1"/>
    <col min="2821" max="2821" width="15" style="157" customWidth="1"/>
    <col min="2822" max="2822" width="16.5703125" style="157" customWidth="1"/>
    <col min="2823" max="2823" width="16.85546875" style="157" customWidth="1"/>
    <col min="2824" max="2824" width="15.42578125" style="157" customWidth="1"/>
    <col min="2825" max="2825" width="16.5703125" style="157" customWidth="1"/>
    <col min="2826" max="2826" width="20.42578125" style="157" customWidth="1"/>
    <col min="2827" max="2827" width="21" style="157" customWidth="1"/>
    <col min="2828" max="3073" width="8.7109375" style="157"/>
    <col min="3074" max="3074" width="13" style="157" customWidth="1"/>
    <col min="3075" max="3075" width="13.140625" style="157" customWidth="1"/>
    <col min="3076" max="3076" width="16.42578125" style="157" customWidth="1"/>
    <col min="3077" max="3077" width="15" style="157" customWidth="1"/>
    <col min="3078" max="3078" width="16.5703125" style="157" customWidth="1"/>
    <col min="3079" max="3079" width="16.85546875" style="157" customWidth="1"/>
    <col min="3080" max="3080" width="15.42578125" style="157" customWidth="1"/>
    <col min="3081" max="3081" width="16.5703125" style="157" customWidth="1"/>
    <col min="3082" max="3082" width="20.42578125" style="157" customWidth="1"/>
    <col min="3083" max="3083" width="21" style="157" customWidth="1"/>
    <col min="3084" max="3329" width="8.7109375" style="157"/>
    <col min="3330" max="3330" width="13" style="157" customWidth="1"/>
    <col min="3331" max="3331" width="13.140625" style="157" customWidth="1"/>
    <col min="3332" max="3332" width="16.42578125" style="157" customWidth="1"/>
    <col min="3333" max="3333" width="15" style="157" customWidth="1"/>
    <col min="3334" max="3334" width="16.5703125" style="157" customWidth="1"/>
    <col min="3335" max="3335" width="16.85546875" style="157" customWidth="1"/>
    <col min="3336" max="3336" width="15.42578125" style="157" customWidth="1"/>
    <col min="3337" max="3337" width="16.5703125" style="157" customWidth="1"/>
    <col min="3338" max="3338" width="20.42578125" style="157" customWidth="1"/>
    <col min="3339" max="3339" width="21" style="157" customWidth="1"/>
    <col min="3340" max="3585" width="8.7109375" style="157"/>
    <col min="3586" max="3586" width="13" style="157" customWidth="1"/>
    <col min="3587" max="3587" width="13.140625" style="157" customWidth="1"/>
    <col min="3588" max="3588" width="16.42578125" style="157" customWidth="1"/>
    <col min="3589" max="3589" width="15" style="157" customWidth="1"/>
    <col min="3590" max="3590" width="16.5703125" style="157" customWidth="1"/>
    <col min="3591" max="3591" width="16.85546875" style="157" customWidth="1"/>
    <col min="3592" max="3592" width="15.42578125" style="157" customWidth="1"/>
    <col min="3593" max="3593" width="16.5703125" style="157" customWidth="1"/>
    <col min="3594" max="3594" width="20.42578125" style="157" customWidth="1"/>
    <col min="3595" max="3595" width="21" style="157" customWidth="1"/>
    <col min="3596" max="3841" width="8.7109375" style="157"/>
    <col min="3842" max="3842" width="13" style="157" customWidth="1"/>
    <col min="3843" max="3843" width="13.140625" style="157" customWidth="1"/>
    <col min="3844" max="3844" width="16.42578125" style="157" customWidth="1"/>
    <col min="3845" max="3845" width="15" style="157" customWidth="1"/>
    <col min="3846" max="3846" width="16.5703125" style="157" customWidth="1"/>
    <col min="3847" max="3847" width="16.85546875" style="157" customWidth="1"/>
    <col min="3848" max="3848" width="15.42578125" style="157" customWidth="1"/>
    <col min="3849" max="3849" width="16.5703125" style="157" customWidth="1"/>
    <col min="3850" max="3850" width="20.42578125" style="157" customWidth="1"/>
    <col min="3851" max="3851" width="21" style="157" customWidth="1"/>
    <col min="3852" max="4097" width="8.7109375" style="157"/>
    <col min="4098" max="4098" width="13" style="157" customWidth="1"/>
    <col min="4099" max="4099" width="13.140625" style="157" customWidth="1"/>
    <col min="4100" max="4100" width="16.42578125" style="157" customWidth="1"/>
    <col min="4101" max="4101" width="15" style="157" customWidth="1"/>
    <col min="4102" max="4102" width="16.5703125" style="157" customWidth="1"/>
    <col min="4103" max="4103" width="16.85546875" style="157" customWidth="1"/>
    <col min="4104" max="4104" width="15.42578125" style="157" customWidth="1"/>
    <col min="4105" max="4105" width="16.5703125" style="157" customWidth="1"/>
    <col min="4106" max="4106" width="20.42578125" style="157" customWidth="1"/>
    <col min="4107" max="4107" width="21" style="157" customWidth="1"/>
    <col min="4108" max="4353" width="8.7109375" style="157"/>
    <col min="4354" max="4354" width="13" style="157" customWidth="1"/>
    <col min="4355" max="4355" width="13.140625" style="157" customWidth="1"/>
    <col min="4356" max="4356" width="16.42578125" style="157" customWidth="1"/>
    <col min="4357" max="4357" width="15" style="157" customWidth="1"/>
    <col min="4358" max="4358" width="16.5703125" style="157" customWidth="1"/>
    <col min="4359" max="4359" width="16.85546875" style="157" customWidth="1"/>
    <col min="4360" max="4360" width="15.42578125" style="157" customWidth="1"/>
    <col min="4361" max="4361" width="16.5703125" style="157" customWidth="1"/>
    <col min="4362" max="4362" width="20.42578125" style="157" customWidth="1"/>
    <col min="4363" max="4363" width="21" style="157" customWidth="1"/>
    <col min="4364" max="4609" width="8.7109375" style="157"/>
    <col min="4610" max="4610" width="13" style="157" customWidth="1"/>
    <col min="4611" max="4611" width="13.140625" style="157" customWidth="1"/>
    <col min="4612" max="4612" width="16.42578125" style="157" customWidth="1"/>
    <col min="4613" max="4613" width="15" style="157" customWidth="1"/>
    <col min="4614" max="4614" width="16.5703125" style="157" customWidth="1"/>
    <col min="4615" max="4615" width="16.85546875" style="157" customWidth="1"/>
    <col min="4616" max="4616" width="15.42578125" style="157" customWidth="1"/>
    <col min="4617" max="4617" width="16.5703125" style="157" customWidth="1"/>
    <col min="4618" max="4618" width="20.42578125" style="157" customWidth="1"/>
    <col min="4619" max="4619" width="21" style="157" customWidth="1"/>
    <col min="4620" max="4865" width="8.7109375" style="157"/>
    <col min="4866" max="4866" width="13" style="157" customWidth="1"/>
    <col min="4867" max="4867" width="13.140625" style="157" customWidth="1"/>
    <col min="4868" max="4868" width="16.42578125" style="157" customWidth="1"/>
    <col min="4869" max="4869" width="15" style="157" customWidth="1"/>
    <col min="4870" max="4870" width="16.5703125" style="157" customWidth="1"/>
    <col min="4871" max="4871" width="16.85546875" style="157" customWidth="1"/>
    <col min="4872" max="4872" width="15.42578125" style="157" customWidth="1"/>
    <col min="4873" max="4873" width="16.5703125" style="157" customWidth="1"/>
    <col min="4874" max="4874" width="20.42578125" style="157" customWidth="1"/>
    <col min="4875" max="4875" width="21" style="157" customWidth="1"/>
    <col min="4876" max="5121" width="8.7109375" style="157"/>
    <col min="5122" max="5122" width="13" style="157" customWidth="1"/>
    <col min="5123" max="5123" width="13.140625" style="157" customWidth="1"/>
    <col min="5124" max="5124" width="16.42578125" style="157" customWidth="1"/>
    <col min="5125" max="5125" width="15" style="157" customWidth="1"/>
    <col min="5126" max="5126" width="16.5703125" style="157" customWidth="1"/>
    <col min="5127" max="5127" width="16.85546875" style="157" customWidth="1"/>
    <col min="5128" max="5128" width="15.42578125" style="157" customWidth="1"/>
    <col min="5129" max="5129" width="16.5703125" style="157" customWidth="1"/>
    <col min="5130" max="5130" width="20.42578125" style="157" customWidth="1"/>
    <col min="5131" max="5131" width="21" style="157" customWidth="1"/>
    <col min="5132" max="5377" width="8.7109375" style="157"/>
    <col min="5378" max="5378" width="13" style="157" customWidth="1"/>
    <col min="5379" max="5379" width="13.140625" style="157" customWidth="1"/>
    <col min="5380" max="5380" width="16.42578125" style="157" customWidth="1"/>
    <col min="5381" max="5381" width="15" style="157" customWidth="1"/>
    <col min="5382" max="5382" width="16.5703125" style="157" customWidth="1"/>
    <col min="5383" max="5383" width="16.85546875" style="157" customWidth="1"/>
    <col min="5384" max="5384" width="15.42578125" style="157" customWidth="1"/>
    <col min="5385" max="5385" width="16.5703125" style="157" customWidth="1"/>
    <col min="5386" max="5386" width="20.42578125" style="157" customWidth="1"/>
    <col min="5387" max="5387" width="21" style="157" customWidth="1"/>
    <col min="5388" max="5633" width="8.7109375" style="157"/>
    <col min="5634" max="5634" width="13" style="157" customWidth="1"/>
    <col min="5635" max="5635" width="13.140625" style="157" customWidth="1"/>
    <col min="5636" max="5636" width="16.42578125" style="157" customWidth="1"/>
    <col min="5637" max="5637" width="15" style="157" customWidth="1"/>
    <col min="5638" max="5638" width="16.5703125" style="157" customWidth="1"/>
    <col min="5639" max="5639" width="16.85546875" style="157" customWidth="1"/>
    <col min="5640" max="5640" width="15.42578125" style="157" customWidth="1"/>
    <col min="5641" max="5641" width="16.5703125" style="157" customWidth="1"/>
    <col min="5642" max="5642" width="20.42578125" style="157" customWidth="1"/>
    <col min="5643" max="5643" width="21" style="157" customWidth="1"/>
    <col min="5644" max="5889" width="8.7109375" style="157"/>
    <col min="5890" max="5890" width="13" style="157" customWidth="1"/>
    <col min="5891" max="5891" width="13.140625" style="157" customWidth="1"/>
    <col min="5892" max="5892" width="16.42578125" style="157" customWidth="1"/>
    <col min="5893" max="5893" width="15" style="157" customWidth="1"/>
    <col min="5894" max="5894" width="16.5703125" style="157" customWidth="1"/>
    <col min="5895" max="5895" width="16.85546875" style="157" customWidth="1"/>
    <col min="5896" max="5896" width="15.42578125" style="157" customWidth="1"/>
    <col min="5897" max="5897" width="16.5703125" style="157" customWidth="1"/>
    <col min="5898" max="5898" width="20.42578125" style="157" customWidth="1"/>
    <col min="5899" max="5899" width="21" style="157" customWidth="1"/>
    <col min="5900" max="6145" width="8.7109375" style="157"/>
    <col min="6146" max="6146" width="13" style="157" customWidth="1"/>
    <col min="6147" max="6147" width="13.140625" style="157" customWidth="1"/>
    <col min="6148" max="6148" width="16.42578125" style="157" customWidth="1"/>
    <col min="6149" max="6149" width="15" style="157" customWidth="1"/>
    <col min="6150" max="6150" width="16.5703125" style="157" customWidth="1"/>
    <col min="6151" max="6151" width="16.85546875" style="157" customWidth="1"/>
    <col min="6152" max="6152" width="15.42578125" style="157" customWidth="1"/>
    <col min="6153" max="6153" width="16.5703125" style="157" customWidth="1"/>
    <col min="6154" max="6154" width="20.42578125" style="157" customWidth="1"/>
    <col min="6155" max="6155" width="21" style="157" customWidth="1"/>
    <col min="6156" max="6401" width="8.7109375" style="157"/>
    <col min="6402" max="6402" width="13" style="157" customWidth="1"/>
    <col min="6403" max="6403" width="13.140625" style="157" customWidth="1"/>
    <col min="6404" max="6404" width="16.42578125" style="157" customWidth="1"/>
    <col min="6405" max="6405" width="15" style="157" customWidth="1"/>
    <col min="6406" max="6406" width="16.5703125" style="157" customWidth="1"/>
    <col min="6407" max="6407" width="16.85546875" style="157" customWidth="1"/>
    <col min="6408" max="6408" width="15.42578125" style="157" customWidth="1"/>
    <col min="6409" max="6409" width="16.5703125" style="157" customWidth="1"/>
    <col min="6410" max="6410" width="20.42578125" style="157" customWidth="1"/>
    <col min="6411" max="6411" width="21" style="157" customWidth="1"/>
    <col min="6412" max="6657" width="8.7109375" style="157"/>
    <col min="6658" max="6658" width="13" style="157" customWidth="1"/>
    <col min="6659" max="6659" width="13.140625" style="157" customWidth="1"/>
    <col min="6660" max="6660" width="16.42578125" style="157" customWidth="1"/>
    <col min="6661" max="6661" width="15" style="157" customWidth="1"/>
    <col min="6662" max="6662" width="16.5703125" style="157" customWidth="1"/>
    <col min="6663" max="6663" width="16.85546875" style="157" customWidth="1"/>
    <col min="6664" max="6664" width="15.42578125" style="157" customWidth="1"/>
    <col min="6665" max="6665" width="16.5703125" style="157" customWidth="1"/>
    <col min="6666" max="6666" width="20.42578125" style="157" customWidth="1"/>
    <col min="6667" max="6667" width="21" style="157" customWidth="1"/>
    <col min="6668" max="6913" width="8.7109375" style="157"/>
    <col min="6914" max="6914" width="13" style="157" customWidth="1"/>
    <col min="6915" max="6915" width="13.140625" style="157" customWidth="1"/>
    <col min="6916" max="6916" width="16.42578125" style="157" customWidth="1"/>
    <col min="6917" max="6917" width="15" style="157" customWidth="1"/>
    <col min="6918" max="6918" width="16.5703125" style="157" customWidth="1"/>
    <col min="6919" max="6919" width="16.85546875" style="157" customWidth="1"/>
    <col min="6920" max="6920" width="15.42578125" style="157" customWidth="1"/>
    <col min="6921" max="6921" width="16.5703125" style="157" customWidth="1"/>
    <col min="6922" max="6922" width="20.42578125" style="157" customWidth="1"/>
    <col min="6923" max="6923" width="21" style="157" customWidth="1"/>
    <col min="6924" max="7169" width="8.7109375" style="157"/>
    <col min="7170" max="7170" width="13" style="157" customWidth="1"/>
    <col min="7171" max="7171" width="13.140625" style="157" customWidth="1"/>
    <col min="7172" max="7172" width="16.42578125" style="157" customWidth="1"/>
    <col min="7173" max="7173" width="15" style="157" customWidth="1"/>
    <col min="7174" max="7174" width="16.5703125" style="157" customWidth="1"/>
    <col min="7175" max="7175" width="16.85546875" style="157" customWidth="1"/>
    <col min="7176" max="7176" width="15.42578125" style="157" customWidth="1"/>
    <col min="7177" max="7177" width="16.5703125" style="157" customWidth="1"/>
    <col min="7178" max="7178" width="20.42578125" style="157" customWidth="1"/>
    <col min="7179" max="7179" width="21" style="157" customWidth="1"/>
    <col min="7180" max="7425" width="8.7109375" style="157"/>
    <col min="7426" max="7426" width="13" style="157" customWidth="1"/>
    <col min="7427" max="7427" width="13.140625" style="157" customWidth="1"/>
    <col min="7428" max="7428" width="16.42578125" style="157" customWidth="1"/>
    <col min="7429" max="7429" width="15" style="157" customWidth="1"/>
    <col min="7430" max="7430" width="16.5703125" style="157" customWidth="1"/>
    <col min="7431" max="7431" width="16.85546875" style="157" customWidth="1"/>
    <col min="7432" max="7432" width="15.42578125" style="157" customWidth="1"/>
    <col min="7433" max="7433" width="16.5703125" style="157" customWidth="1"/>
    <col min="7434" max="7434" width="20.42578125" style="157" customWidth="1"/>
    <col min="7435" max="7435" width="21" style="157" customWidth="1"/>
    <col min="7436" max="7681" width="8.7109375" style="157"/>
    <col min="7682" max="7682" width="13" style="157" customWidth="1"/>
    <col min="7683" max="7683" width="13.140625" style="157" customWidth="1"/>
    <col min="7684" max="7684" width="16.42578125" style="157" customWidth="1"/>
    <col min="7685" max="7685" width="15" style="157" customWidth="1"/>
    <col min="7686" max="7686" width="16.5703125" style="157" customWidth="1"/>
    <col min="7687" max="7687" width="16.85546875" style="157" customWidth="1"/>
    <col min="7688" max="7688" width="15.42578125" style="157" customWidth="1"/>
    <col min="7689" max="7689" width="16.5703125" style="157" customWidth="1"/>
    <col min="7690" max="7690" width="20.42578125" style="157" customWidth="1"/>
    <col min="7691" max="7691" width="21" style="157" customWidth="1"/>
    <col min="7692" max="7937" width="8.7109375" style="157"/>
    <col min="7938" max="7938" width="13" style="157" customWidth="1"/>
    <col min="7939" max="7939" width="13.140625" style="157" customWidth="1"/>
    <col min="7940" max="7940" width="16.42578125" style="157" customWidth="1"/>
    <col min="7941" max="7941" width="15" style="157" customWidth="1"/>
    <col min="7942" max="7942" width="16.5703125" style="157" customWidth="1"/>
    <col min="7943" max="7943" width="16.85546875" style="157" customWidth="1"/>
    <col min="7944" max="7944" width="15.42578125" style="157" customWidth="1"/>
    <col min="7945" max="7945" width="16.5703125" style="157" customWidth="1"/>
    <col min="7946" max="7946" width="20.42578125" style="157" customWidth="1"/>
    <col min="7947" max="7947" width="21" style="157" customWidth="1"/>
    <col min="7948" max="8193" width="8.7109375" style="157"/>
    <col min="8194" max="8194" width="13" style="157" customWidth="1"/>
    <col min="8195" max="8195" width="13.140625" style="157" customWidth="1"/>
    <col min="8196" max="8196" width="16.42578125" style="157" customWidth="1"/>
    <col min="8197" max="8197" width="15" style="157" customWidth="1"/>
    <col min="8198" max="8198" width="16.5703125" style="157" customWidth="1"/>
    <col min="8199" max="8199" width="16.85546875" style="157" customWidth="1"/>
    <col min="8200" max="8200" width="15.42578125" style="157" customWidth="1"/>
    <col min="8201" max="8201" width="16.5703125" style="157" customWidth="1"/>
    <col min="8202" max="8202" width="20.42578125" style="157" customWidth="1"/>
    <col min="8203" max="8203" width="21" style="157" customWidth="1"/>
    <col min="8204" max="8449" width="8.7109375" style="157"/>
    <col min="8450" max="8450" width="13" style="157" customWidth="1"/>
    <col min="8451" max="8451" width="13.140625" style="157" customWidth="1"/>
    <col min="8452" max="8452" width="16.42578125" style="157" customWidth="1"/>
    <col min="8453" max="8453" width="15" style="157" customWidth="1"/>
    <col min="8454" max="8454" width="16.5703125" style="157" customWidth="1"/>
    <col min="8455" max="8455" width="16.85546875" style="157" customWidth="1"/>
    <col min="8456" max="8456" width="15.42578125" style="157" customWidth="1"/>
    <col min="8457" max="8457" width="16.5703125" style="157" customWidth="1"/>
    <col min="8458" max="8458" width="20.42578125" style="157" customWidth="1"/>
    <col min="8459" max="8459" width="21" style="157" customWidth="1"/>
    <col min="8460" max="8705" width="8.7109375" style="157"/>
    <col min="8706" max="8706" width="13" style="157" customWidth="1"/>
    <col min="8707" max="8707" width="13.140625" style="157" customWidth="1"/>
    <col min="8708" max="8708" width="16.42578125" style="157" customWidth="1"/>
    <col min="8709" max="8709" width="15" style="157" customWidth="1"/>
    <col min="8710" max="8710" width="16.5703125" style="157" customWidth="1"/>
    <col min="8711" max="8711" width="16.85546875" style="157" customWidth="1"/>
    <col min="8712" max="8712" width="15.42578125" style="157" customWidth="1"/>
    <col min="8713" max="8713" width="16.5703125" style="157" customWidth="1"/>
    <col min="8714" max="8714" width="20.42578125" style="157" customWidth="1"/>
    <col min="8715" max="8715" width="21" style="157" customWidth="1"/>
    <col min="8716" max="8961" width="8.7109375" style="157"/>
    <col min="8962" max="8962" width="13" style="157" customWidth="1"/>
    <col min="8963" max="8963" width="13.140625" style="157" customWidth="1"/>
    <col min="8964" max="8964" width="16.42578125" style="157" customWidth="1"/>
    <col min="8965" max="8965" width="15" style="157" customWidth="1"/>
    <col min="8966" max="8966" width="16.5703125" style="157" customWidth="1"/>
    <col min="8967" max="8967" width="16.85546875" style="157" customWidth="1"/>
    <col min="8968" max="8968" width="15.42578125" style="157" customWidth="1"/>
    <col min="8969" max="8969" width="16.5703125" style="157" customWidth="1"/>
    <col min="8970" max="8970" width="20.42578125" style="157" customWidth="1"/>
    <col min="8971" max="8971" width="21" style="157" customWidth="1"/>
    <col min="8972" max="9217" width="8.7109375" style="157"/>
    <col min="9218" max="9218" width="13" style="157" customWidth="1"/>
    <col min="9219" max="9219" width="13.140625" style="157" customWidth="1"/>
    <col min="9220" max="9220" width="16.42578125" style="157" customWidth="1"/>
    <col min="9221" max="9221" width="15" style="157" customWidth="1"/>
    <col min="9222" max="9222" width="16.5703125" style="157" customWidth="1"/>
    <col min="9223" max="9223" width="16.85546875" style="157" customWidth="1"/>
    <col min="9224" max="9224" width="15.42578125" style="157" customWidth="1"/>
    <col min="9225" max="9225" width="16.5703125" style="157" customWidth="1"/>
    <col min="9226" max="9226" width="20.42578125" style="157" customWidth="1"/>
    <col min="9227" max="9227" width="21" style="157" customWidth="1"/>
    <col min="9228" max="9473" width="8.7109375" style="157"/>
    <col min="9474" max="9474" width="13" style="157" customWidth="1"/>
    <col min="9475" max="9475" width="13.140625" style="157" customWidth="1"/>
    <col min="9476" max="9476" width="16.42578125" style="157" customWidth="1"/>
    <col min="9477" max="9477" width="15" style="157" customWidth="1"/>
    <col min="9478" max="9478" width="16.5703125" style="157" customWidth="1"/>
    <col min="9479" max="9479" width="16.85546875" style="157" customWidth="1"/>
    <col min="9480" max="9480" width="15.42578125" style="157" customWidth="1"/>
    <col min="9481" max="9481" width="16.5703125" style="157" customWidth="1"/>
    <col min="9482" max="9482" width="20.42578125" style="157" customWidth="1"/>
    <col min="9483" max="9483" width="21" style="157" customWidth="1"/>
    <col min="9484" max="9729" width="8.7109375" style="157"/>
    <col min="9730" max="9730" width="13" style="157" customWidth="1"/>
    <col min="9731" max="9731" width="13.140625" style="157" customWidth="1"/>
    <col min="9732" max="9732" width="16.42578125" style="157" customWidth="1"/>
    <col min="9733" max="9733" width="15" style="157" customWidth="1"/>
    <col min="9734" max="9734" width="16.5703125" style="157" customWidth="1"/>
    <col min="9735" max="9735" width="16.85546875" style="157" customWidth="1"/>
    <col min="9736" max="9736" width="15.42578125" style="157" customWidth="1"/>
    <col min="9737" max="9737" width="16.5703125" style="157" customWidth="1"/>
    <col min="9738" max="9738" width="20.42578125" style="157" customWidth="1"/>
    <col min="9739" max="9739" width="21" style="157" customWidth="1"/>
    <col min="9740" max="9985" width="8.7109375" style="157"/>
    <col min="9986" max="9986" width="13" style="157" customWidth="1"/>
    <col min="9987" max="9987" width="13.140625" style="157" customWidth="1"/>
    <col min="9988" max="9988" width="16.42578125" style="157" customWidth="1"/>
    <col min="9989" max="9989" width="15" style="157" customWidth="1"/>
    <col min="9990" max="9990" width="16.5703125" style="157" customWidth="1"/>
    <col min="9991" max="9991" width="16.85546875" style="157" customWidth="1"/>
    <col min="9992" max="9992" width="15.42578125" style="157" customWidth="1"/>
    <col min="9993" max="9993" width="16.5703125" style="157" customWidth="1"/>
    <col min="9994" max="9994" width="20.42578125" style="157" customWidth="1"/>
    <col min="9995" max="9995" width="21" style="157" customWidth="1"/>
    <col min="9996" max="10241" width="8.7109375" style="157"/>
    <col min="10242" max="10242" width="13" style="157" customWidth="1"/>
    <col min="10243" max="10243" width="13.140625" style="157" customWidth="1"/>
    <col min="10244" max="10244" width="16.42578125" style="157" customWidth="1"/>
    <col min="10245" max="10245" width="15" style="157" customWidth="1"/>
    <col min="10246" max="10246" width="16.5703125" style="157" customWidth="1"/>
    <col min="10247" max="10247" width="16.85546875" style="157" customWidth="1"/>
    <col min="10248" max="10248" width="15.42578125" style="157" customWidth="1"/>
    <col min="10249" max="10249" width="16.5703125" style="157" customWidth="1"/>
    <col min="10250" max="10250" width="20.42578125" style="157" customWidth="1"/>
    <col min="10251" max="10251" width="21" style="157" customWidth="1"/>
    <col min="10252" max="10497" width="8.7109375" style="157"/>
    <col min="10498" max="10498" width="13" style="157" customWidth="1"/>
    <col min="10499" max="10499" width="13.140625" style="157" customWidth="1"/>
    <col min="10500" max="10500" width="16.42578125" style="157" customWidth="1"/>
    <col min="10501" max="10501" width="15" style="157" customWidth="1"/>
    <col min="10502" max="10502" width="16.5703125" style="157" customWidth="1"/>
    <col min="10503" max="10503" width="16.85546875" style="157" customWidth="1"/>
    <col min="10504" max="10504" width="15.42578125" style="157" customWidth="1"/>
    <col min="10505" max="10505" width="16.5703125" style="157" customWidth="1"/>
    <col min="10506" max="10506" width="20.42578125" style="157" customWidth="1"/>
    <col min="10507" max="10507" width="21" style="157" customWidth="1"/>
    <col min="10508" max="10753" width="8.7109375" style="157"/>
    <col min="10754" max="10754" width="13" style="157" customWidth="1"/>
    <col min="10755" max="10755" width="13.140625" style="157" customWidth="1"/>
    <col min="10756" max="10756" width="16.42578125" style="157" customWidth="1"/>
    <col min="10757" max="10757" width="15" style="157" customWidth="1"/>
    <col min="10758" max="10758" width="16.5703125" style="157" customWidth="1"/>
    <col min="10759" max="10759" width="16.85546875" style="157" customWidth="1"/>
    <col min="10760" max="10760" width="15.42578125" style="157" customWidth="1"/>
    <col min="10761" max="10761" width="16.5703125" style="157" customWidth="1"/>
    <col min="10762" max="10762" width="20.42578125" style="157" customWidth="1"/>
    <col min="10763" max="10763" width="21" style="157" customWidth="1"/>
    <col min="10764" max="11009" width="8.7109375" style="157"/>
    <col min="11010" max="11010" width="13" style="157" customWidth="1"/>
    <col min="11011" max="11011" width="13.140625" style="157" customWidth="1"/>
    <col min="11012" max="11012" width="16.42578125" style="157" customWidth="1"/>
    <col min="11013" max="11013" width="15" style="157" customWidth="1"/>
    <col min="11014" max="11014" width="16.5703125" style="157" customWidth="1"/>
    <col min="11015" max="11015" width="16.85546875" style="157" customWidth="1"/>
    <col min="11016" max="11016" width="15.42578125" style="157" customWidth="1"/>
    <col min="11017" max="11017" width="16.5703125" style="157" customWidth="1"/>
    <col min="11018" max="11018" width="20.42578125" style="157" customWidth="1"/>
    <col min="11019" max="11019" width="21" style="157" customWidth="1"/>
    <col min="11020" max="11265" width="8.7109375" style="157"/>
    <col min="11266" max="11266" width="13" style="157" customWidth="1"/>
    <col min="11267" max="11267" width="13.140625" style="157" customWidth="1"/>
    <col min="11268" max="11268" width="16.42578125" style="157" customWidth="1"/>
    <col min="11269" max="11269" width="15" style="157" customWidth="1"/>
    <col min="11270" max="11270" width="16.5703125" style="157" customWidth="1"/>
    <col min="11271" max="11271" width="16.85546875" style="157" customWidth="1"/>
    <col min="11272" max="11272" width="15.42578125" style="157" customWidth="1"/>
    <col min="11273" max="11273" width="16.5703125" style="157" customWidth="1"/>
    <col min="11274" max="11274" width="20.42578125" style="157" customWidth="1"/>
    <col min="11275" max="11275" width="21" style="157" customWidth="1"/>
    <col min="11276" max="11521" width="8.7109375" style="157"/>
    <col min="11522" max="11522" width="13" style="157" customWidth="1"/>
    <col min="11523" max="11523" width="13.140625" style="157" customWidth="1"/>
    <col min="11524" max="11524" width="16.42578125" style="157" customWidth="1"/>
    <col min="11525" max="11525" width="15" style="157" customWidth="1"/>
    <col min="11526" max="11526" width="16.5703125" style="157" customWidth="1"/>
    <col min="11527" max="11527" width="16.85546875" style="157" customWidth="1"/>
    <col min="11528" max="11528" width="15.42578125" style="157" customWidth="1"/>
    <col min="11529" max="11529" width="16.5703125" style="157" customWidth="1"/>
    <col min="11530" max="11530" width="20.42578125" style="157" customWidth="1"/>
    <col min="11531" max="11531" width="21" style="157" customWidth="1"/>
    <col min="11532" max="11777" width="8.7109375" style="157"/>
    <col min="11778" max="11778" width="13" style="157" customWidth="1"/>
    <col min="11779" max="11779" width="13.140625" style="157" customWidth="1"/>
    <col min="11780" max="11780" width="16.42578125" style="157" customWidth="1"/>
    <col min="11781" max="11781" width="15" style="157" customWidth="1"/>
    <col min="11782" max="11782" width="16.5703125" style="157" customWidth="1"/>
    <col min="11783" max="11783" width="16.85546875" style="157" customWidth="1"/>
    <col min="11784" max="11784" width="15.42578125" style="157" customWidth="1"/>
    <col min="11785" max="11785" width="16.5703125" style="157" customWidth="1"/>
    <col min="11786" max="11786" width="20.42578125" style="157" customWidth="1"/>
    <col min="11787" max="11787" width="21" style="157" customWidth="1"/>
    <col min="11788" max="12033" width="8.7109375" style="157"/>
    <col min="12034" max="12034" width="13" style="157" customWidth="1"/>
    <col min="12035" max="12035" width="13.140625" style="157" customWidth="1"/>
    <col min="12036" max="12036" width="16.42578125" style="157" customWidth="1"/>
    <col min="12037" max="12037" width="15" style="157" customWidth="1"/>
    <col min="12038" max="12038" width="16.5703125" style="157" customWidth="1"/>
    <col min="12039" max="12039" width="16.85546875" style="157" customWidth="1"/>
    <col min="12040" max="12040" width="15.42578125" style="157" customWidth="1"/>
    <col min="12041" max="12041" width="16.5703125" style="157" customWidth="1"/>
    <col min="12042" max="12042" width="20.42578125" style="157" customWidth="1"/>
    <col min="12043" max="12043" width="21" style="157" customWidth="1"/>
    <col min="12044" max="12289" width="8.7109375" style="157"/>
    <col min="12290" max="12290" width="13" style="157" customWidth="1"/>
    <col min="12291" max="12291" width="13.140625" style="157" customWidth="1"/>
    <col min="12292" max="12292" width="16.42578125" style="157" customWidth="1"/>
    <col min="12293" max="12293" width="15" style="157" customWidth="1"/>
    <col min="12294" max="12294" width="16.5703125" style="157" customWidth="1"/>
    <col min="12295" max="12295" width="16.85546875" style="157" customWidth="1"/>
    <col min="12296" max="12296" width="15.42578125" style="157" customWidth="1"/>
    <col min="12297" max="12297" width="16.5703125" style="157" customWidth="1"/>
    <col min="12298" max="12298" width="20.42578125" style="157" customWidth="1"/>
    <col min="12299" max="12299" width="21" style="157" customWidth="1"/>
    <col min="12300" max="12545" width="8.7109375" style="157"/>
    <col min="12546" max="12546" width="13" style="157" customWidth="1"/>
    <col min="12547" max="12547" width="13.140625" style="157" customWidth="1"/>
    <col min="12548" max="12548" width="16.42578125" style="157" customWidth="1"/>
    <col min="12549" max="12549" width="15" style="157" customWidth="1"/>
    <col min="12550" max="12550" width="16.5703125" style="157" customWidth="1"/>
    <col min="12551" max="12551" width="16.85546875" style="157" customWidth="1"/>
    <col min="12552" max="12552" width="15.42578125" style="157" customWidth="1"/>
    <col min="12553" max="12553" width="16.5703125" style="157" customWidth="1"/>
    <col min="12554" max="12554" width="20.42578125" style="157" customWidth="1"/>
    <col min="12555" max="12555" width="21" style="157" customWidth="1"/>
    <col min="12556" max="12801" width="8.7109375" style="157"/>
    <col min="12802" max="12802" width="13" style="157" customWidth="1"/>
    <col min="12803" max="12803" width="13.140625" style="157" customWidth="1"/>
    <col min="12804" max="12804" width="16.42578125" style="157" customWidth="1"/>
    <col min="12805" max="12805" width="15" style="157" customWidth="1"/>
    <col min="12806" max="12806" width="16.5703125" style="157" customWidth="1"/>
    <col min="12807" max="12807" width="16.85546875" style="157" customWidth="1"/>
    <col min="12808" max="12808" width="15.42578125" style="157" customWidth="1"/>
    <col min="12809" max="12809" width="16.5703125" style="157" customWidth="1"/>
    <col min="12810" max="12810" width="20.42578125" style="157" customWidth="1"/>
    <col min="12811" max="12811" width="21" style="157" customWidth="1"/>
    <col min="12812" max="13057" width="8.7109375" style="157"/>
    <col min="13058" max="13058" width="13" style="157" customWidth="1"/>
    <col min="13059" max="13059" width="13.140625" style="157" customWidth="1"/>
    <col min="13060" max="13060" width="16.42578125" style="157" customWidth="1"/>
    <col min="13061" max="13061" width="15" style="157" customWidth="1"/>
    <col min="13062" max="13062" width="16.5703125" style="157" customWidth="1"/>
    <col min="13063" max="13063" width="16.85546875" style="157" customWidth="1"/>
    <col min="13064" max="13064" width="15.42578125" style="157" customWidth="1"/>
    <col min="13065" max="13065" width="16.5703125" style="157" customWidth="1"/>
    <col min="13066" max="13066" width="20.42578125" style="157" customWidth="1"/>
    <col min="13067" max="13067" width="21" style="157" customWidth="1"/>
    <col min="13068" max="13313" width="8.7109375" style="157"/>
    <col min="13314" max="13314" width="13" style="157" customWidth="1"/>
    <col min="13315" max="13315" width="13.140625" style="157" customWidth="1"/>
    <col min="13316" max="13316" width="16.42578125" style="157" customWidth="1"/>
    <col min="13317" max="13317" width="15" style="157" customWidth="1"/>
    <col min="13318" max="13318" width="16.5703125" style="157" customWidth="1"/>
    <col min="13319" max="13319" width="16.85546875" style="157" customWidth="1"/>
    <col min="13320" max="13320" width="15.42578125" style="157" customWidth="1"/>
    <col min="13321" max="13321" width="16.5703125" style="157" customWidth="1"/>
    <col min="13322" max="13322" width="20.42578125" style="157" customWidth="1"/>
    <col min="13323" max="13323" width="21" style="157" customWidth="1"/>
    <col min="13324" max="13569" width="8.7109375" style="157"/>
    <col min="13570" max="13570" width="13" style="157" customWidth="1"/>
    <col min="13571" max="13571" width="13.140625" style="157" customWidth="1"/>
    <col min="13572" max="13572" width="16.42578125" style="157" customWidth="1"/>
    <col min="13573" max="13573" width="15" style="157" customWidth="1"/>
    <col min="13574" max="13574" width="16.5703125" style="157" customWidth="1"/>
    <col min="13575" max="13575" width="16.85546875" style="157" customWidth="1"/>
    <col min="13576" max="13576" width="15.42578125" style="157" customWidth="1"/>
    <col min="13577" max="13577" width="16.5703125" style="157" customWidth="1"/>
    <col min="13578" max="13578" width="20.42578125" style="157" customWidth="1"/>
    <col min="13579" max="13579" width="21" style="157" customWidth="1"/>
    <col min="13580" max="13825" width="8.7109375" style="157"/>
    <col min="13826" max="13826" width="13" style="157" customWidth="1"/>
    <col min="13827" max="13827" width="13.140625" style="157" customWidth="1"/>
    <col min="13828" max="13828" width="16.42578125" style="157" customWidth="1"/>
    <col min="13829" max="13829" width="15" style="157" customWidth="1"/>
    <col min="13830" max="13830" width="16.5703125" style="157" customWidth="1"/>
    <col min="13831" max="13831" width="16.85546875" style="157" customWidth="1"/>
    <col min="13832" max="13832" width="15.42578125" style="157" customWidth="1"/>
    <col min="13833" max="13833" width="16.5703125" style="157" customWidth="1"/>
    <col min="13834" max="13834" width="20.42578125" style="157" customWidth="1"/>
    <col min="13835" max="13835" width="21" style="157" customWidth="1"/>
    <col min="13836" max="14081" width="8.7109375" style="157"/>
    <col min="14082" max="14082" width="13" style="157" customWidth="1"/>
    <col min="14083" max="14083" width="13.140625" style="157" customWidth="1"/>
    <col min="14084" max="14084" width="16.42578125" style="157" customWidth="1"/>
    <col min="14085" max="14085" width="15" style="157" customWidth="1"/>
    <col min="14086" max="14086" width="16.5703125" style="157" customWidth="1"/>
    <col min="14087" max="14087" width="16.85546875" style="157" customWidth="1"/>
    <col min="14088" max="14088" width="15.42578125" style="157" customWidth="1"/>
    <col min="14089" max="14089" width="16.5703125" style="157" customWidth="1"/>
    <col min="14090" max="14090" width="20.42578125" style="157" customWidth="1"/>
    <col min="14091" max="14091" width="21" style="157" customWidth="1"/>
    <col min="14092" max="14337" width="8.7109375" style="157"/>
    <col min="14338" max="14338" width="13" style="157" customWidth="1"/>
    <col min="14339" max="14339" width="13.140625" style="157" customWidth="1"/>
    <col min="14340" max="14340" width="16.42578125" style="157" customWidth="1"/>
    <col min="14341" max="14341" width="15" style="157" customWidth="1"/>
    <col min="14342" max="14342" width="16.5703125" style="157" customWidth="1"/>
    <col min="14343" max="14343" width="16.85546875" style="157" customWidth="1"/>
    <col min="14344" max="14344" width="15.42578125" style="157" customWidth="1"/>
    <col min="14345" max="14345" width="16.5703125" style="157" customWidth="1"/>
    <col min="14346" max="14346" width="20.42578125" style="157" customWidth="1"/>
    <col min="14347" max="14347" width="21" style="157" customWidth="1"/>
    <col min="14348" max="14593" width="8.7109375" style="157"/>
    <col min="14594" max="14594" width="13" style="157" customWidth="1"/>
    <col min="14595" max="14595" width="13.140625" style="157" customWidth="1"/>
    <col min="14596" max="14596" width="16.42578125" style="157" customWidth="1"/>
    <col min="14597" max="14597" width="15" style="157" customWidth="1"/>
    <col min="14598" max="14598" width="16.5703125" style="157" customWidth="1"/>
    <col min="14599" max="14599" width="16.85546875" style="157" customWidth="1"/>
    <col min="14600" max="14600" width="15.42578125" style="157" customWidth="1"/>
    <col min="14601" max="14601" width="16.5703125" style="157" customWidth="1"/>
    <col min="14602" max="14602" width="20.42578125" style="157" customWidth="1"/>
    <col min="14603" max="14603" width="21" style="157" customWidth="1"/>
    <col min="14604" max="14849" width="8.7109375" style="157"/>
    <col min="14850" max="14850" width="13" style="157" customWidth="1"/>
    <col min="14851" max="14851" width="13.140625" style="157" customWidth="1"/>
    <col min="14852" max="14852" width="16.42578125" style="157" customWidth="1"/>
    <col min="14853" max="14853" width="15" style="157" customWidth="1"/>
    <col min="14854" max="14854" width="16.5703125" style="157" customWidth="1"/>
    <col min="14855" max="14855" width="16.85546875" style="157" customWidth="1"/>
    <col min="14856" max="14856" width="15.42578125" style="157" customWidth="1"/>
    <col min="14857" max="14857" width="16.5703125" style="157" customWidth="1"/>
    <col min="14858" max="14858" width="20.42578125" style="157" customWidth="1"/>
    <col min="14859" max="14859" width="21" style="157" customWidth="1"/>
    <col min="14860" max="15105" width="8.7109375" style="157"/>
    <col min="15106" max="15106" width="13" style="157" customWidth="1"/>
    <col min="15107" max="15107" width="13.140625" style="157" customWidth="1"/>
    <col min="15108" max="15108" width="16.42578125" style="157" customWidth="1"/>
    <col min="15109" max="15109" width="15" style="157" customWidth="1"/>
    <col min="15110" max="15110" width="16.5703125" style="157" customWidth="1"/>
    <col min="15111" max="15111" width="16.85546875" style="157" customWidth="1"/>
    <col min="15112" max="15112" width="15.42578125" style="157" customWidth="1"/>
    <col min="15113" max="15113" width="16.5703125" style="157" customWidth="1"/>
    <col min="15114" max="15114" width="20.42578125" style="157" customWidth="1"/>
    <col min="15115" max="15115" width="21" style="157" customWidth="1"/>
    <col min="15116" max="15361" width="8.7109375" style="157"/>
    <col min="15362" max="15362" width="13" style="157" customWidth="1"/>
    <col min="15363" max="15363" width="13.140625" style="157" customWidth="1"/>
    <col min="15364" max="15364" width="16.42578125" style="157" customWidth="1"/>
    <col min="15365" max="15365" width="15" style="157" customWidth="1"/>
    <col min="15366" max="15366" width="16.5703125" style="157" customWidth="1"/>
    <col min="15367" max="15367" width="16.85546875" style="157" customWidth="1"/>
    <col min="15368" max="15368" width="15.42578125" style="157" customWidth="1"/>
    <col min="15369" max="15369" width="16.5703125" style="157" customWidth="1"/>
    <col min="15370" max="15370" width="20.42578125" style="157" customWidth="1"/>
    <col min="15371" max="15371" width="21" style="157" customWidth="1"/>
    <col min="15372" max="15617" width="8.7109375" style="157"/>
    <col min="15618" max="15618" width="13" style="157" customWidth="1"/>
    <col min="15619" max="15619" width="13.140625" style="157" customWidth="1"/>
    <col min="15620" max="15620" width="16.42578125" style="157" customWidth="1"/>
    <col min="15621" max="15621" width="15" style="157" customWidth="1"/>
    <col min="15622" max="15622" width="16.5703125" style="157" customWidth="1"/>
    <col min="15623" max="15623" width="16.85546875" style="157" customWidth="1"/>
    <col min="15624" max="15624" width="15.42578125" style="157" customWidth="1"/>
    <col min="15625" max="15625" width="16.5703125" style="157" customWidth="1"/>
    <col min="15626" max="15626" width="20.42578125" style="157" customWidth="1"/>
    <col min="15627" max="15627" width="21" style="157" customWidth="1"/>
    <col min="15628" max="15873" width="8.7109375" style="157"/>
    <col min="15874" max="15874" width="13" style="157" customWidth="1"/>
    <col min="15875" max="15875" width="13.140625" style="157" customWidth="1"/>
    <col min="15876" max="15876" width="16.42578125" style="157" customWidth="1"/>
    <col min="15877" max="15877" width="15" style="157" customWidth="1"/>
    <col min="15878" max="15878" width="16.5703125" style="157" customWidth="1"/>
    <col min="15879" max="15879" width="16.85546875" style="157" customWidth="1"/>
    <col min="15880" max="15880" width="15.42578125" style="157" customWidth="1"/>
    <col min="15881" max="15881" width="16.5703125" style="157" customWidth="1"/>
    <col min="15882" max="15882" width="20.42578125" style="157" customWidth="1"/>
    <col min="15883" max="15883" width="21" style="157" customWidth="1"/>
    <col min="15884" max="16129" width="8.7109375" style="157"/>
    <col min="16130" max="16130" width="13" style="157" customWidth="1"/>
    <col min="16131" max="16131" width="13.140625" style="157" customWidth="1"/>
    <col min="16132" max="16132" width="16.42578125" style="157" customWidth="1"/>
    <col min="16133" max="16133" width="15" style="157" customWidth="1"/>
    <col min="16134" max="16134" width="16.5703125" style="157" customWidth="1"/>
    <col min="16135" max="16135" width="16.85546875" style="157" customWidth="1"/>
    <col min="16136" max="16136" width="15.42578125" style="157" customWidth="1"/>
    <col min="16137" max="16137" width="16.5703125" style="157" customWidth="1"/>
    <col min="16138" max="16138" width="20.42578125" style="157" customWidth="1"/>
    <col min="16139" max="16139" width="21" style="157" customWidth="1"/>
    <col min="16140" max="16384" width="8.7109375" style="157"/>
  </cols>
  <sheetData>
    <row r="2" spans="1:10">
      <c r="J2" s="158" t="s">
        <v>133</v>
      </c>
    </row>
    <row r="3" spans="1:10">
      <c r="B3" s="448" t="s">
        <v>118</v>
      </c>
      <c r="C3" s="448"/>
      <c r="D3" s="448"/>
      <c r="E3" s="448"/>
      <c r="F3" s="448"/>
      <c r="G3" s="448"/>
      <c r="H3" s="448"/>
    </row>
    <row r="4" spans="1:10">
      <c r="A4" s="159"/>
      <c r="B4" s="159"/>
      <c r="C4" s="159"/>
      <c r="D4" s="159"/>
      <c r="E4" s="159"/>
      <c r="F4" s="159"/>
      <c r="G4" s="159"/>
      <c r="H4" s="159"/>
      <c r="I4" s="159"/>
      <c r="J4" s="159"/>
    </row>
    <row r="5" spans="1:10" ht="15.75" thickBot="1">
      <c r="A5" s="159"/>
      <c r="B5" s="449" t="s">
        <v>0</v>
      </c>
      <c r="C5" s="449"/>
      <c r="D5" s="449"/>
      <c r="E5" s="449"/>
      <c r="F5" s="449"/>
      <c r="G5" s="449"/>
      <c r="H5" s="449"/>
      <c r="I5" s="160"/>
      <c r="J5" s="160"/>
    </row>
    <row r="6" spans="1:10" ht="15.75" thickBot="1">
      <c r="A6" s="161">
        <v>1</v>
      </c>
      <c r="B6" s="159" t="s">
        <v>119</v>
      </c>
      <c r="C6" s="450">
        <f>'913.00'!D6</f>
        <v>111111111111</v>
      </c>
      <c r="D6" s="451"/>
      <c r="E6" s="452"/>
      <c r="F6" s="159"/>
      <c r="G6" s="159"/>
      <c r="H6" s="159"/>
      <c r="I6" s="162"/>
      <c r="J6" s="162"/>
    </row>
    <row r="7" spans="1:10">
      <c r="A7" s="161">
        <v>2</v>
      </c>
      <c r="B7" s="159" t="s">
        <v>135</v>
      </c>
      <c r="C7" s="159"/>
      <c r="D7" s="159"/>
      <c r="E7" s="159"/>
      <c r="F7" s="159"/>
      <c r="G7" s="159" t="s">
        <v>99</v>
      </c>
      <c r="H7" s="188">
        <f>'913.00'!S10</f>
        <v>1</v>
      </c>
      <c r="I7" s="187" t="s">
        <v>100</v>
      </c>
      <c r="J7" s="188">
        <f>'913.00'!V10</f>
        <v>2021</v>
      </c>
    </row>
    <row r="8" spans="1:10" ht="15.75" thickBot="1"/>
    <row r="9" spans="1:10" ht="13.9" customHeight="1" thickBot="1">
      <c r="A9" s="211" t="s">
        <v>120</v>
      </c>
      <c r="B9" s="456" t="s">
        <v>121</v>
      </c>
      <c r="C9" s="457"/>
      <c r="D9" s="457"/>
      <c r="E9" s="457"/>
      <c r="F9" s="457"/>
      <c r="G9" s="457"/>
      <c r="H9" s="457"/>
      <c r="I9" s="458"/>
    </row>
    <row r="10" spans="1:10" s="166" customFormat="1" ht="64.5" thickBot="1">
      <c r="A10" s="163"/>
      <c r="B10" s="164" t="s">
        <v>122</v>
      </c>
      <c r="C10" s="453" t="s">
        <v>123</v>
      </c>
      <c r="D10" s="454"/>
      <c r="E10" s="455"/>
      <c r="F10" s="164" t="s">
        <v>119</v>
      </c>
      <c r="G10" s="164" t="s">
        <v>124</v>
      </c>
      <c r="H10" s="164" t="s">
        <v>125</v>
      </c>
      <c r="I10" s="165" t="s">
        <v>126</v>
      </c>
    </row>
    <row r="11" spans="1:10" ht="14.45" customHeight="1" thickBot="1">
      <c r="A11" s="167">
        <v>1</v>
      </c>
      <c r="B11" s="468" t="s">
        <v>127</v>
      </c>
      <c r="C11" s="457"/>
      <c r="D11" s="457"/>
      <c r="E11" s="457"/>
      <c r="F11" s="457"/>
      <c r="G11" s="457"/>
      <c r="H11" s="469"/>
      <c r="I11" s="186">
        <f>I12+I16+I20+I24</f>
        <v>100000</v>
      </c>
    </row>
    <row r="12" spans="1:10" s="159" customFormat="1" ht="13.9" customHeight="1">
      <c r="A12" s="168">
        <v>2</v>
      </c>
      <c r="B12" s="470" t="s">
        <v>128</v>
      </c>
      <c r="C12" s="471"/>
      <c r="D12" s="471"/>
      <c r="E12" s="471"/>
      <c r="F12" s="471"/>
      <c r="G12" s="471"/>
      <c r="H12" s="472"/>
      <c r="I12" s="182">
        <f>SUM(I13:I15)</f>
        <v>30000</v>
      </c>
    </row>
    <row r="13" spans="1:10">
      <c r="A13" s="170">
        <v>1</v>
      </c>
      <c r="B13" s="171"/>
      <c r="C13" s="459"/>
      <c r="D13" s="460"/>
      <c r="E13" s="461"/>
      <c r="F13" s="172"/>
      <c r="G13" s="172"/>
      <c r="H13" s="183">
        <v>30000</v>
      </c>
      <c r="I13" s="173">
        <f>H13</f>
        <v>30000</v>
      </c>
    </row>
    <row r="14" spans="1:10">
      <c r="A14" s="174">
        <v>2</v>
      </c>
      <c r="B14" s="175"/>
      <c r="C14" s="462"/>
      <c r="D14" s="463"/>
      <c r="E14" s="464"/>
      <c r="F14" s="175"/>
      <c r="G14" s="175"/>
      <c r="H14" s="184"/>
      <c r="I14" s="176">
        <f t="shared" ref="I14:I15" si="0">H14</f>
        <v>0</v>
      </c>
    </row>
    <row r="15" spans="1:10" ht="15.75" thickBot="1">
      <c r="A15" s="177">
        <v>3</v>
      </c>
      <c r="B15" s="178"/>
      <c r="C15" s="465"/>
      <c r="D15" s="465"/>
      <c r="E15" s="465"/>
      <c r="F15" s="178"/>
      <c r="G15" s="178"/>
      <c r="H15" s="185"/>
      <c r="I15" s="179">
        <f t="shared" si="0"/>
        <v>0</v>
      </c>
    </row>
    <row r="16" spans="1:10" ht="13.9" customHeight="1">
      <c r="A16" s="168">
        <v>3</v>
      </c>
      <c r="B16" s="473" t="s">
        <v>129</v>
      </c>
      <c r="C16" s="474"/>
      <c r="D16" s="474"/>
      <c r="E16" s="474"/>
      <c r="F16" s="474"/>
      <c r="G16" s="474"/>
      <c r="H16" s="475"/>
      <c r="I16" s="169">
        <f>SUM(I17:I19)</f>
        <v>0</v>
      </c>
    </row>
    <row r="17" spans="1:9">
      <c r="A17" s="170">
        <v>1</v>
      </c>
      <c r="B17" s="171"/>
      <c r="C17" s="459"/>
      <c r="D17" s="460"/>
      <c r="E17" s="461"/>
      <c r="F17" s="172"/>
      <c r="G17" s="172"/>
      <c r="H17" s="183"/>
      <c r="I17" s="173">
        <f t="shared" ref="I17:I19" si="1">H17</f>
        <v>0</v>
      </c>
    </row>
    <row r="18" spans="1:9">
      <c r="A18" s="174">
        <v>2</v>
      </c>
      <c r="B18" s="175"/>
      <c r="C18" s="462"/>
      <c r="D18" s="463"/>
      <c r="E18" s="464"/>
      <c r="F18" s="175"/>
      <c r="G18" s="175"/>
      <c r="H18" s="184"/>
      <c r="I18" s="176">
        <f t="shared" si="1"/>
        <v>0</v>
      </c>
    </row>
    <row r="19" spans="1:9" ht="15.75" thickBot="1">
      <c r="A19" s="177">
        <v>3</v>
      </c>
      <c r="B19" s="178"/>
      <c r="C19" s="465"/>
      <c r="D19" s="465"/>
      <c r="E19" s="465"/>
      <c r="F19" s="178"/>
      <c r="G19" s="178"/>
      <c r="H19" s="185"/>
      <c r="I19" s="179">
        <f t="shared" si="1"/>
        <v>0</v>
      </c>
    </row>
    <row r="20" spans="1:9" ht="13.9" customHeight="1">
      <c r="A20" s="168">
        <v>4</v>
      </c>
      <c r="B20" s="473" t="s">
        <v>130</v>
      </c>
      <c r="C20" s="474"/>
      <c r="D20" s="474"/>
      <c r="E20" s="474"/>
      <c r="F20" s="474"/>
      <c r="G20" s="474"/>
      <c r="H20" s="475"/>
      <c r="I20" s="169">
        <f>SUM(I21:I23)</f>
        <v>70000</v>
      </c>
    </row>
    <row r="21" spans="1:9">
      <c r="A21" s="170">
        <v>1</v>
      </c>
      <c r="B21" s="171"/>
      <c r="C21" s="459"/>
      <c r="D21" s="460"/>
      <c r="E21" s="461"/>
      <c r="F21" s="172"/>
      <c r="G21" s="172"/>
      <c r="H21" s="183">
        <v>70000</v>
      </c>
      <c r="I21" s="173">
        <f t="shared" ref="I21:I23" si="2">H21</f>
        <v>70000</v>
      </c>
    </row>
    <row r="22" spans="1:9">
      <c r="A22" s="174">
        <v>2</v>
      </c>
      <c r="B22" s="175"/>
      <c r="C22" s="462"/>
      <c r="D22" s="463"/>
      <c r="E22" s="464"/>
      <c r="F22" s="175"/>
      <c r="G22" s="175"/>
      <c r="H22" s="184"/>
      <c r="I22" s="176">
        <f t="shared" si="2"/>
        <v>0</v>
      </c>
    </row>
    <row r="23" spans="1:9" ht="15.75" thickBot="1">
      <c r="A23" s="177">
        <v>3</v>
      </c>
      <c r="B23" s="178"/>
      <c r="C23" s="465"/>
      <c r="D23" s="465"/>
      <c r="E23" s="465"/>
      <c r="F23" s="178"/>
      <c r="G23" s="178"/>
      <c r="H23" s="185"/>
      <c r="I23" s="179">
        <f t="shared" si="2"/>
        <v>0</v>
      </c>
    </row>
    <row r="24" spans="1:9" ht="13.9" customHeight="1">
      <c r="A24" s="168">
        <v>4</v>
      </c>
      <c r="B24" s="473" t="s">
        <v>131</v>
      </c>
      <c r="C24" s="474"/>
      <c r="D24" s="474"/>
      <c r="E24" s="474"/>
      <c r="F24" s="474"/>
      <c r="G24" s="474"/>
      <c r="H24" s="475"/>
      <c r="I24" s="169">
        <f>SUM(I25:I27)</f>
        <v>0</v>
      </c>
    </row>
    <row r="25" spans="1:9">
      <c r="A25" s="170">
        <v>1</v>
      </c>
      <c r="B25" s="171"/>
      <c r="C25" s="459"/>
      <c r="D25" s="460"/>
      <c r="E25" s="461"/>
      <c r="F25" s="172"/>
      <c r="G25" s="172"/>
      <c r="H25" s="183"/>
      <c r="I25" s="173">
        <f t="shared" ref="I25:I27" si="3">H25</f>
        <v>0</v>
      </c>
    </row>
    <row r="26" spans="1:9">
      <c r="A26" s="174">
        <v>2</v>
      </c>
      <c r="B26" s="175"/>
      <c r="C26" s="462"/>
      <c r="D26" s="463"/>
      <c r="E26" s="464"/>
      <c r="F26" s="175"/>
      <c r="G26" s="175"/>
      <c r="H26" s="184"/>
      <c r="I26" s="176">
        <f t="shared" si="3"/>
        <v>0</v>
      </c>
    </row>
    <row r="27" spans="1:9" ht="15.75" thickBot="1">
      <c r="A27" s="177">
        <v>3</v>
      </c>
      <c r="B27" s="178"/>
      <c r="C27" s="465"/>
      <c r="D27" s="465"/>
      <c r="E27" s="465"/>
      <c r="F27" s="178"/>
      <c r="G27" s="178"/>
      <c r="H27" s="185"/>
      <c r="I27" s="179">
        <f t="shared" si="3"/>
        <v>0</v>
      </c>
    </row>
    <row r="29" spans="1:9">
      <c r="A29" s="466" t="s">
        <v>132</v>
      </c>
      <c r="B29" s="466"/>
      <c r="C29" s="467" t="s">
        <v>134</v>
      </c>
      <c r="D29" s="467"/>
      <c r="E29" s="467"/>
      <c r="F29" s="467"/>
      <c r="G29" s="467"/>
    </row>
  </sheetData>
  <mergeCells count="24">
    <mergeCell ref="B24:H24"/>
    <mergeCell ref="C13:E13"/>
    <mergeCell ref="C14:E14"/>
    <mergeCell ref="C15:E15"/>
    <mergeCell ref="C17:E17"/>
    <mergeCell ref="B11:H11"/>
    <mergeCell ref="B12:H12"/>
    <mergeCell ref="B16:H16"/>
    <mergeCell ref="C18:E18"/>
    <mergeCell ref="C19:E19"/>
    <mergeCell ref="C21:E21"/>
    <mergeCell ref="C22:E22"/>
    <mergeCell ref="C23:E23"/>
    <mergeCell ref="B20:H20"/>
    <mergeCell ref="C25:E25"/>
    <mergeCell ref="C26:E26"/>
    <mergeCell ref="C27:E27"/>
    <mergeCell ref="A29:B29"/>
    <mergeCell ref="C29:G29"/>
    <mergeCell ref="B3:H3"/>
    <mergeCell ref="B5:H5"/>
    <mergeCell ref="C6:E6"/>
    <mergeCell ref="C10:E10"/>
    <mergeCell ref="B9:I9"/>
  </mergeCells>
  <pageMargins left="0.7" right="0.7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8"/>
  <sheetViews>
    <sheetView topLeftCell="A4" workbookViewId="0">
      <selection activeCell="K14" sqref="K14"/>
    </sheetView>
  </sheetViews>
  <sheetFormatPr defaultColWidth="13.42578125" defaultRowHeight="15"/>
  <cols>
    <col min="1" max="1" width="4.85546875" style="157" customWidth="1"/>
    <col min="2" max="2" width="17" style="157" customWidth="1"/>
    <col min="3" max="3" width="23.42578125" style="157" customWidth="1"/>
    <col min="4" max="4" width="6.28515625" style="157" customWidth="1"/>
    <col min="5" max="5" width="3.85546875" style="157" customWidth="1"/>
    <col min="6" max="6" width="13.42578125" style="157"/>
    <col min="7" max="7" width="13.5703125" style="157" customWidth="1"/>
    <col min="8" max="9" width="13.42578125" style="157"/>
    <col min="10" max="10" width="6.5703125" style="157" customWidth="1"/>
    <col min="11" max="256" width="13.42578125" style="157"/>
    <col min="257" max="257" width="7" style="157" customWidth="1"/>
    <col min="258" max="258" width="13.42578125" style="157"/>
    <col min="259" max="259" width="23.42578125" style="157" customWidth="1"/>
    <col min="260" max="262" width="13.42578125" style="157"/>
    <col min="263" max="263" width="20.7109375" style="157" customWidth="1"/>
    <col min="264" max="512" width="13.42578125" style="157"/>
    <col min="513" max="513" width="7" style="157" customWidth="1"/>
    <col min="514" max="514" width="13.42578125" style="157"/>
    <col min="515" max="515" width="23.42578125" style="157" customWidth="1"/>
    <col min="516" max="518" width="13.42578125" style="157"/>
    <col min="519" max="519" width="20.7109375" style="157" customWidth="1"/>
    <col min="520" max="768" width="13.42578125" style="157"/>
    <col min="769" max="769" width="7" style="157" customWidth="1"/>
    <col min="770" max="770" width="13.42578125" style="157"/>
    <col min="771" max="771" width="23.42578125" style="157" customWidth="1"/>
    <col min="772" max="774" width="13.42578125" style="157"/>
    <col min="775" max="775" width="20.7109375" style="157" customWidth="1"/>
    <col min="776" max="1024" width="13.42578125" style="157"/>
    <col min="1025" max="1025" width="7" style="157" customWidth="1"/>
    <col min="1026" max="1026" width="13.42578125" style="157"/>
    <col min="1027" max="1027" width="23.42578125" style="157" customWidth="1"/>
    <col min="1028" max="1030" width="13.42578125" style="157"/>
    <col min="1031" max="1031" width="20.7109375" style="157" customWidth="1"/>
    <col min="1032" max="1280" width="13.42578125" style="157"/>
    <col min="1281" max="1281" width="7" style="157" customWidth="1"/>
    <col min="1282" max="1282" width="13.42578125" style="157"/>
    <col min="1283" max="1283" width="23.42578125" style="157" customWidth="1"/>
    <col min="1284" max="1286" width="13.42578125" style="157"/>
    <col min="1287" max="1287" width="20.7109375" style="157" customWidth="1"/>
    <col min="1288" max="1536" width="13.42578125" style="157"/>
    <col min="1537" max="1537" width="7" style="157" customWidth="1"/>
    <col min="1538" max="1538" width="13.42578125" style="157"/>
    <col min="1539" max="1539" width="23.42578125" style="157" customWidth="1"/>
    <col min="1540" max="1542" width="13.42578125" style="157"/>
    <col min="1543" max="1543" width="20.7109375" style="157" customWidth="1"/>
    <col min="1544" max="1792" width="13.42578125" style="157"/>
    <col min="1793" max="1793" width="7" style="157" customWidth="1"/>
    <col min="1794" max="1794" width="13.42578125" style="157"/>
    <col min="1795" max="1795" width="23.42578125" style="157" customWidth="1"/>
    <col min="1796" max="1798" width="13.42578125" style="157"/>
    <col min="1799" max="1799" width="20.7109375" style="157" customWidth="1"/>
    <col min="1800" max="2048" width="13.42578125" style="157"/>
    <col min="2049" max="2049" width="7" style="157" customWidth="1"/>
    <col min="2050" max="2050" width="13.42578125" style="157"/>
    <col min="2051" max="2051" width="23.42578125" style="157" customWidth="1"/>
    <col min="2052" max="2054" width="13.42578125" style="157"/>
    <col min="2055" max="2055" width="20.7109375" style="157" customWidth="1"/>
    <col min="2056" max="2304" width="13.42578125" style="157"/>
    <col min="2305" max="2305" width="7" style="157" customWidth="1"/>
    <col min="2306" max="2306" width="13.42578125" style="157"/>
    <col min="2307" max="2307" width="23.42578125" style="157" customWidth="1"/>
    <col min="2308" max="2310" width="13.42578125" style="157"/>
    <col min="2311" max="2311" width="20.7109375" style="157" customWidth="1"/>
    <col min="2312" max="2560" width="13.42578125" style="157"/>
    <col min="2561" max="2561" width="7" style="157" customWidth="1"/>
    <col min="2562" max="2562" width="13.42578125" style="157"/>
    <col min="2563" max="2563" width="23.42578125" style="157" customWidth="1"/>
    <col min="2564" max="2566" width="13.42578125" style="157"/>
    <col min="2567" max="2567" width="20.7109375" style="157" customWidth="1"/>
    <col min="2568" max="2816" width="13.42578125" style="157"/>
    <col min="2817" max="2817" width="7" style="157" customWidth="1"/>
    <col min="2818" max="2818" width="13.42578125" style="157"/>
    <col min="2819" max="2819" width="23.42578125" style="157" customWidth="1"/>
    <col min="2820" max="2822" width="13.42578125" style="157"/>
    <col min="2823" max="2823" width="20.7109375" style="157" customWidth="1"/>
    <col min="2824" max="3072" width="13.42578125" style="157"/>
    <col min="3073" max="3073" width="7" style="157" customWidth="1"/>
    <col min="3074" max="3074" width="13.42578125" style="157"/>
    <col min="3075" max="3075" width="23.42578125" style="157" customWidth="1"/>
    <col min="3076" max="3078" width="13.42578125" style="157"/>
    <col min="3079" max="3079" width="20.7109375" style="157" customWidth="1"/>
    <col min="3080" max="3328" width="13.42578125" style="157"/>
    <col min="3329" max="3329" width="7" style="157" customWidth="1"/>
    <col min="3330" max="3330" width="13.42578125" style="157"/>
    <col min="3331" max="3331" width="23.42578125" style="157" customWidth="1"/>
    <col min="3332" max="3334" width="13.42578125" style="157"/>
    <col min="3335" max="3335" width="20.7109375" style="157" customWidth="1"/>
    <col min="3336" max="3584" width="13.42578125" style="157"/>
    <col min="3585" max="3585" width="7" style="157" customWidth="1"/>
    <col min="3586" max="3586" width="13.42578125" style="157"/>
    <col min="3587" max="3587" width="23.42578125" style="157" customWidth="1"/>
    <col min="3588" max="3590" width="13.42578125" style="157"/>
    <col min="3591" max="3591" width="20.7109375" style="157" customWidth="1"/>
    <col min="3592" max="3840" width="13.42578125" style="157"/>
    <col min="3841" max="3841" width="7" style="157" customWidth="1"/>
    <col min="3842" max="3842" width="13.42578125" style="157"/>
    <col min="3843" max="3843" width="23.42578125" style="157" customWidth="1"/>
    <col min="3844" max="3846" width="13.42578125" style="157"/>
    <col min="3847" max="3847" width="20.7109375" style="157" customWidth="1"/>
    <col min="3848" max="4096" width="13.42578125" style="157"/>
    <col min="4097" max="4097" width="7" style="157" customWidth="1"/>
    <col min="4098" max="4098" width="13.42578125" style="157"/>
    <col min="4099" max="4099" width="23.42578125" style="157" customWidth="1"/>
    <col min="4100" max="4102" width="13.42578125" style="157"/>
    <col min="4103" max="4103" width="20.7109375" style="157" customWidth="1"/>
    <col min="4104" max="4352" width="13.42578125" style="157"/>
    <col min="4353" max="4353" width="7" style="157" customWidth="1"/>
    <col min="4354" max="4354" width="13.42578125" style="157"/>
    <col min="4355" max="4355" width="23.42578125" style="157" customWidth="1"/>
    <col min="4356" max="4358" width="13.42578125" style="157"/>
    <col min="4359" max="4359" width="20.7109375" style="157" customWidth="1"/>
    <col min="4360" max="4608" width="13.42578125" style="157"/>
    <col min="4609" max="4609" width="7" style="157" customWidth="1"/>
    <col min="4610" max="4610" width="13.42578125" style="157"/>
    <col min="4611" max="4611" width="23.42578125" style="157" customWidth="1"/>
    <col min="4612" max="4614" width="13.42578125" style="157"/>
    <col min="4615" max="4615" width="20.7109375" style="157" customWidth="1"/>
    <col min="4616" max="4864" width="13.42578125" style="157"/>
    <col min="4865" max="4865" width="7" style="157" customWidth="1"/>
    <col min="4866" max="4866" width="13.42578125" style="157"/>
    <col min="4867" max="4867" width="23.42578125" style="157" customWidth="1"/>
    <col min="4868" max="4870" width="13.42578125" style="157"/>
    <col min="4871" max="4871" width="20.7109375" style="157" customWidth="1"/>
    <col min="4872" max="5120" width="13.42578125" style="157"/>
    <col min="5121" max="5121" width="7" style="157" customWidth="1"/>
    <col min="5122" max="5122" width="13.42578125" style="157"/>
    <col min="5123" max="5123" width="23.42578125" style="157" customWidth="1"/>
    <col min="5124" max="5126" width="13.42578125" style="157"/>
    <col min="5127" max="5127" width="20.7109375" style="157" customWidth="1"/>
    <col min="5128" max="5376" width="13.42578125" style="157"/>
    <col min="5377" max="5377" width="7" style="157" customWidth="1"/>
    <col min="5378" max="5378" width="13.42578125" style="157"/>
    <col min="5379" max="5379" width="23.42578125" style="157" customWidth="1"/>
    <col min="5380" max="5382" width="13.42578125" style="157"/>
    <col min="5383" max="5383" width="20.7109375" style="157" customWidth="1"/>
    <col min="5384" max="5632" width="13.42578125" style="157"/>
    <col min="5633" max="5633" width="7" style="157" customWidth="1"/>
    <col min="5634" max="5634" width="13.42578125" style="157"/>
    <col min="5635" max="5635" width="23.42578125" style="157" customWidth="1"/>
    <col min="5636" max="5638" width="13.42578125" style="157"/>
    <col min="5639" max="5639" width="20.7109375" style="157" customWidth="1"/>
    <col min="5640" max="5888" width="13.42578125" style="157"/>
    <col min="5889" max="5889" width="7" style="157" customWidth="1"/>
    <col min="5890" max="5890" width="13.42578125" style="157"/>
    <col min="5891" max="5891" width="23.42578125" style="157" customWidth="1"/>
    <col min="5892" max="5894" width="13.42578125" style="157"/>
    <col min="5895" max="5895" width="20.7109375" style="157" customWidth="1"/>
    <col min="5896" max="6144" width="13.42578125" style="157"/>
    <col min="6145" max="6145" width="7" style="157" customWidth="1"/>
    <col min="6146" max="6146" width="13.42578125" style="157"/>
    <col min="6147" max="6147" width="23.42578125" style="157" customWidth="1"/>
    <col min="6148" max="6150" width="13.42578125" style="157"/>
    <col min="6151" max="6151" width="20.7109375" style="157" customWidth="1"/>
    <col min="6152" max="6400" width="13.42578125" style="157"/>
    <col min="6401" max="6401" width="7" style="157" customWidth="1"/>
    <col min="6402" max="6402" width="13.42578125" style="157"/>
    <col min="6403" max="6403" width="23.42578125" style="157" customWidth="1"/>
    <col min="6404" max="6406" width="13.42578125" style="157"/>
    <col min="6407" max="6407" width="20.7109375" style="157" customWidth="1"/>
    <col min="6408" max="6656" width="13.42578125" style="157"/>
    <col min="6657" max="6657" width="7" style="157" customWidth="1"/>
    <col min="6658" max="6658" width="13.42578125" style="157"/>
    <col min="6659" max="6659" width="23.42578125" style="157" customWidth="1"/>
    <col min="6660" max="6662" width="13.42578125" style="157"/>
    <col min="6663" max="6663" width="20.7109375" style="157" customWidth="1"/>
    <col min="6664" max="6912" width="13.42578125" style="157"/>
    <col min="6913" max="6913" width="7" style="157" customWidth="1"/>
    <col min="6914" max="6914" width="13.42578125" style="157"/>
    <col min="6915" max="6915" width="23.42578125" style="157" customWidth="1"/>
    <col min="6916" max="6918" width="13.42578125" style="157"/>
    <col min="6919" max="6919" width="20.7109375" style="157" customWidth="1"/>
    <col min="6920" max="7168" width="13.42578125" style="157"/>
    <col min="7169" max="7169" width="7" style="157" customWidth="1"/>
    <col min="7170" max="7170" width="13.42578125" style="157"/>
    <col min="7171" max="7171" width="23.42578125" style="157" customWidth="1"/>
    <col min="7172" max="7174" width="13.42578125" style="157"/>
    <col min="7175" max="7175" width="20.7109375" style="157" customWidth="1"/>
    <col min="7176" max="7424" width="13.42578125" style="157"/>
    <col min="7425" max="7425" width="7" style="157" customWidth="1"/>
    <col min="7426" max="7426" width="13.42578125" style="157"/>
    <col min="7427" max="7427" width="23.42578125" style="157" customWidth="1"/>
    <col min="7428" max="7430" width="13.42578125" style="157"/>
    <col min="7431" max="7431" width="20.7109375" style="157" customWidth="1"/>
    <col min="7432" max="7680" width="13.42578125" style="157"/>
    <col min="7681" max="7681" width="7" style="157" customWidth="1"/>
    <col min="7682" max="7682" width="13.42578125" style="157"/>
    <col min="7683" max="7683" width="23.42578125" style="157" customWidth="1"/>
    <col min="7684" max="7686" width="13.42578125" style="157"/>
    <col min="7687" max="7687" width="20.7109375" style="157" customWidth="1"/>
    <col min="7688" max="7936" width="13.42578125" style="157"/>
    <col min="7937" max="7937" width="7" style="157" customWidth="1"/>
    <col min="7938" max="7938" width="13.42578125" style="157"/>
    <col min="7939" max="7939" width="23.42578125" style="157" customWidth="1"/>
    <col min="7940" max="7942" width="13.42578125" style="157"/>
    <col min="7943" max="7943" width="20.7109375" style="157" customWidth="1"/>
    <col min="7944" max="8192" width="13.42578125" style="157"/>
    <col min="8193" max="8193" width="7" style="157" customWidth="1"/>
    <col min="8194" max="8194" width="13.42578125" style="157"/>
    <col min="8195" max="8195" width="23.42578125" style="157" customWidth="1"/>
    <col min="8196" max="8198" width="13.42578125" style="157"/>
    <col min="8199" max="8199" width="20.7109375" style="157" customWidth="1"/>
    <col min="8200" max="8448" width="13.42578125" style="157"/>
    <col min="8449" max="8449" width="7" style="157" customWidth="1"/>
    <col min="8450" max="8450" width="13.42578125" style="157"/>
    <col min="8451" max="8451" width="23.42578125" style="157" customWidth="1"/>
    <col min="8452" max="8454" width="13.42578125" style="157"/>
    <col min="8455" max="8455" width="20.7109375" style="157" customWidth="1"/>
    <col min="8456" max="8704" width="13.42578125" style="157"/>
    <col min="8705" max="8705" width="7" style="157" customWidth="1"/>
    <col min="8706" max="8706" width="13.42578125" style="157"/>
    <col min="8707" max="8707" width="23.42578125" style="157" customWidth="1"/>
    <col min="8708" max="8710" width="13.42578125" style="157"/>
    <col min="8711" max="8711" width="20.7109375" style="157" customWidth="1"/>
    <col min="8712" max="8960" width="13.42578125" style="157"/>
    <col min="8961" max="8961" width="7" style="157" customWidth="1"/>
    <col min="8962" max="8962" width="13.42578125" style="157"/>
    <col min="8963" max="8963" width="23.42578125" style="157" customWidth="1"/>
    <col min="8964" max="8966" width="13.42578125" style="157"/>
    <col min="8967" max="8967" width="20.7109375" style="157" customWidth="1"/>
    <col min="8968" max="9216" width="13.42578125" style="157"/>
    <col min="9217" max="9217" width="7" style="157" customWidth="1"/>
    <col min="9218" max="9218" width="13.42578125" style="157"/>
    <col min="9219" max="9219" width="23.42578125" style="157" customWidth="1"/>
    <col min="9220" max="9222" width="13.42578125" style="157"/>
    <col min="9223" max="9223" width="20.7109375" style="157" customWidth="1"/>
    <col min="9224" max="9472" width="13.42578125" style="157"/>
    <col min="9473" max="9473" width="7" style="157" customWidth="1"/>
    <col min="9474" max="9474" width="13.42578125" style="157"/>
    <col min="9475" max="9475" width="23.42578125" style="157" customWidth="1"/>
    <col min="9476" max="9478" width="13.42578125" style="157"/>
    <col min="9479" max="9479" width="20.7109375" style="157" customWidth="1"/>
    <col min="9480" max="9728" width="13.42578125" style="157"/>
    <col min="9729" max="9729" width="7" style="157" customWidth="1"/>
    <col min="9730" max="9730" width="13.42578125" style="157"/>
    <col min="9731" max="9731" width="23.42578125" style="157" customWidth="1"/>
    <col min="9732" max="9734" width="13.42578125" style="157"/>
    <col min="9735" max="9735" width="20.7109375" style="157" customWidth="1"/>
    <col min="9736" max="9984" width="13.42578125" style="157"/>
    <col min="9985" max="9985" width="7" style="157" customWidth="1"/>
    <col min="9986" max="9986" width="13.42578125" style="157"/>
    <col min="9987" max="9987" width="23.42578125" style="157" customWidth="1"/>
    <col min="9988" max="9990" width="13.42578125" style="157"/>
    <col min="9991" max="9991" width="20.7109375" style="157" customWidth="1"/>
    <col min="9992" max="10240" width="13.42578125" style="157"/>
    <col min="10241" max="10241" width="7" style="157" customWidth="1"/>
    <col min="10242" max="10242" width="13.42578125" style="157"/>
    <col min="10243" max="10243" width="23.42578125" style="157" customWidth="1"/>
    <col min="10244" max="10246" width="13.42578125" style="157"/>
    <col min="10247" max="10247" width="20.7109375" style="157" customWidth="1"/>
    <col min="10248" max="10496" width="13.42578125" style="157"/>
    <col min="10497" max="10497" width="7" style="157" customWidth="1"/>
    <col min="10498" max="10498" width="13.42578125" style="157"/>
    <col min="10499" max="10499" width="23.42578125" style="157" customWidth="1"/>
    <col min="10500" max="10502" width="13.42578125" style="157"/>
    <col min="10503" max="10503" width="20.7109375" style="157" customWidth="1"/>
    <col min="10504" max="10752" width="13.42578125" style="157"/>
    <col min="10753" max="10753" width="7" style="157" customWidth="1"/>
    <col min="10754" max="10754" width="13.42578125" style="157"/>
    <col min="10755" max="10755" width="23.42578125" style="157" customWidth="1"/>
    <col min="10756" max="10758" width="13.42578125" style="157"/>
    <col min="10759" max="10759" width="20.7109375" style="157" customWidth="1"/>
    <col min="10760" max="11008" width="13.42578125" style="157"/>
    <col min="11009" max="11009" width="7" style="157" customWidth="1"/>
    <col min="11010" max="11010" width="13.42578125" style="157"/>
    <col min="11011" max="11011" width="23.42578125" style="157" customWidth="1"/>
    <col min="11012" max="11014" width="13.42578125" style="157"/>
    <col min="11015" max="11015" width="20.7109375" style="157" customWidth="1"/>
    <col min="11016" max="11264" width="13.42578125" style="157"/>
    <col min="11265" max="11265" width="7" style="157" customWidth="1"/>
    <col min="11266" max="11266" width="13.42578125" style="157"/>
    <col min="11267" max="11267" width="23.42578125" style="157" customWidth="1"/>
    <col min="11268" max="11270" width="13.42578125" style="157"/>
    <col min="11271" max="11271" width="20.7109375" style="157" customWidth="1"/>
    <col min="11272" max="11520" width="13.42578125" style="157"/>
    <col min="11521" max="11521" width="7" style="157" customWidth="1"/>
    <col min="11522" max="11522" width="13.42578125" style="157"/>
    <col min="11523" max="11523" width="23.42578125" style="157" customWidth="1"/>
    <col min="11524" max="11526" width="13.42578125" style="157"/>
    <col min="11527" max="11527" width="20.7109375" style="157" customWidth="1"/>
    <col min="11528" max="11776" width="13.42578125" style="157"/>
    <col min="11777" max="11777" width="7" style="157" customWidth="1"/>
    <col min="11778" max="11778" width="13.42578125" style="157"/>
    <col min="11779" max="11779" width="23.42578125" style="157" customWidth="1"/>
    <col min="11780" max="11782" width="13.42578125" style="157"/>
    <col min="11783" max="11783" width="20.7109375" style="157" customWidth="1"/>
    <col min="11784" max="12032" width="13.42578125" style="157"/>
    <col min="12033" max="12033" width="7" style="157" customWidth="1"/>
    <col min="12034" max="12034" width="13.42578125" style="157"/>
    <col min="12035" max="12035" width="23.42578125" style="157" customWidth="1"/>
    <col min="12036" max="12038" width="13.42578125" style="157"/>
    <col min="12039" max="12039" width="20.7109375" style="157" customWidth="1"/>
    <col min="12040" max="12288" width="13.42578125" style="157"/>
    <col min="12289" max="12289" width="7" style="157" customWidth="1"/>
    <col min="12290" max="12290" width="13.42578125" style="157"/>
    <col min="12291" max="12291" width="23.42578125" style="157" customWidth="1"/>
    <col min="12292" max="12294" width="13.42578125" style="157"/>
    <col min="12295" max="12295" width="20.7109375" style="157" customWidth="1"/>
    <col min="12296" max="12544" width="13.42578125" style="157"/>
    <col min="12545" max="12545" width="7" style="157" customWidth="1"/>
    <col min="12546" max="12546" width="13.42578125" style="157"/>
    <col min="12547" max="12547" width="23.42578125" style="157" customWidth="1"/>
    <col min="12548" max="12550" width="13.42578125" style="157"/>
    <col min="12551" max="12551" width="20.7109375" style="157" customWidth="1"/>
    <col min="12552" max="12800" width="13.42578125" style="157"/>
    <col min="12801" max="12801" width="7" style="157" customWidth="1"/>
    <col min="12802" max="12802" width="13.42578125" style="157"/>
    <col min="12803" max="12803" width="23.42578125" style="157" customWidth="1"/>
    <col min="12804" max="12806" width="13.42578125" style="157"/>
    <col min="12807" max="12807" width="20.7109375" style="157" customWidth="1"/>
    <col min="12808" max="13056" width="13.42578125" style="157"/>
    <col min="13057" max="13057" width="7" style="157" customWidth="1"/>
    <col min="13058" max="13058" width="13.42578125" style="157"/>
    <col min="13059" max="13059" width="23.42578125" style="157" customWidth="1"/>
    <col min="13060" max="13062" width="13.42578125" style="157"/>
    <col min="13063" max="13063" width="20.7109375" style="157" customWidth="1"/>
    <col min="13064" max="13312" width="13.42578125" style="157"/>
    <col min="13313" max="13313" width="7" style="157" customWidth="1"/>
    <col min="13314" max="13314" width="13.42578125" style="157"/>
    <col min="13315" max="13315" width="23.42578125" style="157" customWidth="1"/>
    <col min="13316" max="13318" width="13.42578125" style="157"/>
    <col min="13319" max="13319" width="20.7109375" style="157" customWidth="1"/>
    <col min="13320" max="13568" width="13.42578125" style="157"/>
    <col min="13569" max="13569" width="7" style="157" customWidth="1"/>
    <col min="13570" max="13570" width="13.42578125" style="157"/>
    <col min="13571" max="13571" width="23.42578125" style="157" customWidth="1"/>
    <col min="13572" max="13574" width="13.42578125" style="157"/>
    <col min="13575" max="13575" width="20.7109375" style="157" customWidth="1"/>
    <col min="13576" max="13824" width="13.42578125" style="157"/>
    <col min="13825" max="13825" width="7" style="157" customWidth="1"/>
    <col min="13826" max="13826" width="13.42578125" style="157"/>
    <col min="13827" max="13827" width="23.42578125" style="157" customWidth="1"/>
    <col min="13828" max="13830" width="13.42578125" style="157"/>
    <col min="13831" max="13831" width="20.7109375" style="157" customWidth="1"/>
    <col min="13832" max="14080" width="13.42578125" style="157"/>
    <col min="14081" max="14081" width="7" style="157" customWidth="1"/>
    <col min="14082" max="14082" width="13.42578125" style="157"/>
    <col min="14083" max="14083" width="23.42578125" style="157" customWidth="1"/>
    <col min="14084" max="14086" width="13.42578125" style="157"/>
    <col min="14087" max="14087" width="20.7109375" style="157" customWidth="1"/>
    <col min="14088" max="14336" width="13.42578125" style="157"/>
    <col min="14337" max="14337" width="7" style="157" customWidth="1"/>
    <col min="14338" max="14338" width="13.42578125" style="157"/>
    <col min="14339" max="14339" width="23.42578125" style="157" customWidth="1"/>
    <col min="14340" max="14342" width="13.42578125" style="157"/>
    <col min="14343" max="14343" width="20.7109375" style="157" customWidth="1"/>
    <col min="14344" max="14592" width="13.42578125" style="157"/>
    <col min="14593" max="14593" width="7" style="157" customWidth="1"/>
    <col min="14594" max="14594" width="13.42578125" style="157"/>
    <col min="14595" max="14595" width="23.42578125" style="157" customWidth="1"/>
    <col min="14596" max="14598" width="13.42578125" style="157"/>
    <col min="14599" max="14599" width="20.7109375" style="157" customWidth="1"/>
    <col min="14600" max="14848" width="13.42578125" style="157"/>
    <col min="14849" max="14849" width="7" style="157" customWidth="1"/>
    <col min="14850" max="14850" width="13.42578125" style="157"/>
    <col min="14851" max="14851" width="23.42578125" style="157" customWidth="1"/>
    <col min="14852" max="14854" width="13.42578125" style="157"/>
    <col min="14855" max="14855" width="20.7109375" style="157" customWidth="1"/>
    <col min="14856" max="15104" width="13.42578125" style="157"/>
    <col min="15105" max="15105" width="7" style="157" customWidth="1"/>
    <col min="15106" max="15106" width="13.42578125" style="157"/>
    <col min="15107" max="15107" width="23.42578125" style="157" customWidth="1"/>
    <col min="15108" max="15110" width="13.42578125" style="157"/>
    <col min="15111" max="15111" width="20.7109375" style="157" customWidth="1"/>
    <col min="15112" max="15360" width="13.42578125" style="157"/>
    <col min="15361" max="15361" width="7" style="157" customWidth="1"/>
    <col min="15362" max="15362" width="13.42578125" style="157"/>
    <col min="15363" max="15363" width="23.42578125" style="157" customWidth="1"/>
    <col min="15364" max="15366" width="13.42578125" style="157"/>
    <col min="15367" max="15367" width="20.7109375" style="157" customWidth="1"/>
    <col min="15368" max="15616" width="13.42578125" style="157"/>
    <col min="15617" max="15617" width="7" style="157" customWidth="1"/>
    <col min="15618" max="15618" width="13.42578125" style="157"/>
    <col min="15619" max="15619" width="23.42578125" style="157" customWidth="1"/>
    <col min="15620" max="15622" width="13.42578125" style="157"/>
    <col min="15623" max="15623" width="20.7109375" style="157" customWidth="1"/>
    <col min="15624" max="15872" width="13.42578125" style="157"/>
    <col min="15873" max="15873" width="7" style="157" customWidth="1"/>
    <col min="15874" max="15874" width="13.42578125" style="157"/>
    <col min="15875" max="15875" width="23.42578125" style="157" customWidth="1"/>
    <col min="15876" max="15878" width="13.42578125" style="157"/>
    <col min="15879" max="15879" width="20.7109375" style="157" customWidth="1"/>
    <col min="15880" max="16128" width="13.42578125" style="157"/>
    <col min="16129" max="16129" width="7" style="157" customWidth="1"/>
    <col min="16130" max="16130" width="13.42578125" style="157"/>
    <col min="16131" max="16131" width="23.42578125" style="157" customWidth="1"/>
    <col min="16132" max="16134" width="13.42578125" style="157"/>
    <col min="16135" max="16135" width="20.7109375" style="157" customWidth="1"/>
    <col min="16136" max="16384" width="13.42578125" style="157"/>
  </cols>
  <sheetData>
    <row r="2" spans="1:10">
      <c r="I2" s="189"/>
      <c r="J2" s="158" t="s">
        <v>133</v>
      </c>
    </row>
    <row r="3" spans="1:10">
      <c r="B3" s="448" t="s">
        <v>138</v>
      </c>
      <c r="C3" s="448"/>
      <c r="D3" s="448"/>
      <c r="E3" s="448"/>
      <c r="F3" s="448"/>
      <c r="G3" s="448"/>
    </row>
    <row r="4" spans="1:10">
      <c r="A4" s="159"/>
      <c r="B4" s="159"/>
      <c r="C4" s="159"/>
      <c r="D4" s="159"/>
      <c r="E4" s="159"/>
      <c r="F4" s="159"/>
      <c r="G4" s="159"/>
      <c r="H4" s="159"/>
      <c r="I4" s="159"/>
      <c r="J4" s="159"/>
    </row>
    <row r="5" spans="1:10" ht="15.75" thickBot="1">
      <c r="A5" s="159"/>
      <c r="B5" s="449" t="s">
        <v>0</v>
      </c>
      <c r="C5" s="449"/>
      <c r="D5" s="449"/>
      <c r="E5" s="449"/>
      <c r="F5" s="449"/>
      <c r="G5" s="449"/>
      <c r="H5" s="160"/>
      <c r="I5" s="160"/>
      <c r="J5" s="160"/>
    </row>
    <row r="6" spans="1:10" ht="15.75" thickBot="1">
      <c r="A6" s="161">
        <v>1</v>
      </c>
      <c r="B6" s="159" t="s">
        <v>119</v>
      </c>
      <c r="C6" s="190">
        <f>'913.00'!D6</f>
        <v>111111111111</v>
      </c>
      <c r="D6" s="162"/>
      <c r="E6" s="162"/>
      <c r="F6" s="159"/>
      <c r="G6" s="159"/>
      <c r="H6" s="162"/>
      <c r="I6" s="162"/>
      <c r="J6" s="162"/>
    </row>
    <row r="7" spans="1:10">
      <c r="A7" s="161">
        <v>2</v>
      </c>
      <c r="B7" s="159" t="s">
        <v>135</v>
      </c>
      <c r="C7" s="159"/>
      <c r="D7" s="159"/>
      <c r="E7" s="159"/>
      <c r="F7" s="159"/>
      <c r="G7" s="159" t="s">
        <v>99</v>
      </c>
      <c r="H7" s="188">
        <f>'913.00'!S10</f>
        <v>1</v>
      </c>
      <c r="I7" s="187" t="s">
        <v>100</v>
      </c>
      <c r="J7" s="188">
        <f>'913.00'!V10</f>
        <v>2021</v>
      </c>
    </row>
    <row r="8" spans="1:10" ht="15.75" thickBot="1"/>
    <row r="9" spans="1:10" ht="27" customHeight="1" thickBot="1">
      <c r="A9" s="191" t="s">
        <v>120</v>
      </c>
      <c r="B9" s="468" t="s">
        <v>121</v>
      </c>
      <c r="C9" s="457"/>
      <c r="D9" s="457"/>
      <c r="E9" s="457"/>
      <c r="F9" s="457"/>
      <c r="G9" s="457"/>
      <c r="H9" s="469"/>
      <c r="I9" s="192" t="s">
        <v>30</v>
      </c>
    </row>
    <row r="10" spans="1:10" ht="24.75" customHeight="1" thickBot="1">
      <c r="A10" s="167">
        <v>1</v>
      </c>
      <c r="B10" s="488" t="s">
        <v>139</v>
      </c>
      <c r="C10" s="489"/>
      <c r="D10" s="489"/>
      <c r="E10" s="489"/>
      <c r="F10" s="489"/>
      <c r="G10" s="489"/>
      <c r="H10" s="490"/>
      <c r="I10" s="186">
        <f>I11+I24</f>
        <v>200000</v>
      </c>
    </row>
    <row r="11" spans="1:10" s="194" customFormat="1" ht="26.25" customHeight="1" thickBot="1">
      <c r="A11" s="167">
        <v>2</v>
      </c>
      <c r="B11" s="468" t="s">
        <v>140</v>
      </c>
      <c r="C11" s="457"/>
      <c r="D11" s="457"/>
      <c r="E11" s="457"/>
      <c r="F11" s="457"/>
      <c r="G11" s="457"/>
      <c r="H11" s="469"/>
      <c r="I11" s="213">
        <f>SUM(I13:I22)</f>
        <v>125000</v>
      </c>
    </row>
    <row r="12" spans="1:10" s="166" customFormat="1" ht="43.5" customHeight="1">
      <c r="A12" s="163"/>
      <c r="B12" s="164" t="s">
        <v>122</v>
      </c>
      <c r="C12" s="476" t="s">
        <v>123</v>
      </c>
      <c r="D12" s="477"/>
      <c r="E12" s="478"/>
      <c r="F12" s="164" t="s">
        <v>119</v>
      </c>
      <c r="G12" s="164" t="s">
        <v>124</v>
      </c>
      <c r="H12" s="195" t="s">
        <v>141</v>
      </c>
      <c r="I12" s="196" t="s">
        <v>142</v>
      </c>
    </row>
    <row r="13" spans="1:10" ht="15" customHeight="1">
      <c r="A13" s="197">
        <v>1</v>
      </c>
      <c r="B13" s="198"/>
      <c r="C13" s="462"/>
      <c r="D13" s="463"/>
      <c r="E13" s="464"/>
      <c r="F13" s="175"/>
      <c r="G13" s="175"/>
      <c r="H13" s="184">
        <v>125000</v>
      </c>
      <c r="I13" s="212">
        <f>H13</f>
        <v>125000</v>
      </c>
    </row>
    <row r="14" spans="1:10" ht="15" customHeight="1">
      <c r="A14" s="197">
        <v>2</v>
      </c>
      <c r="B14" s="175"/>
      <c r="C14" s="462"/>
      <c r="D14" s="463"/>
      <c r="E14" s="464"/>
      <c r="F14" s="175"/>
      <c r="G14" s="175"/>
      <c r="H14" s="184"/>
      <c r="I14" s="212">
        <f t="shared" ref="I14:I22" si="0">H14</f>
        <v>0</v>
      </c>
    </row>
    <row r="15" spans="1:10" ht="15" customHeight="1">
      <c r="A15" s="197">
        <v>3</v>
      </c>
      <c r="B15" s="175"/>
      <c r="C15" s="462"/>
      <c r="D15" s="463"/>
      <c r="E15" s="464"/>
      <c r="F15" s="175"/>
      <c r="G15" s="175"/>
      <c r="H15" s="184"/>
      <c r="I15" s="212">
        <f t="shared" si="0"/>
        <v>0</v>
      </c>
    </row>
    <row r="16" spans="1:10" ht="15" customHeight="1">
      <c r="A16" s="197">
        <v>4</v>
      </c>
      <c r="B16" s="175"/>
      <c r="C16" s="462"/>
      <c r="D16" s="463"/>
      <c r="E16" s="464"/>
      <c r="F16" s="175"/>
      <c r="G16" s="175"/>
      <c r="H16" s="184"/>
      <c r="I16" s="212">
        <f t="shared" si="0"/>
        <v>0</v>
      </c>
    </row>
    <row r="17" spans="1:9" ht="15" customHeight="1">
      <c r="A17" s="197">
        <v>5</v>
      </c>
      <c r="B17" s="175"/>
      <c r="C17" s="462"/>
      <c r="D17" s="463"/>
      <c r="E17" s="464"/>
      <c r="F17" s="175"/>
      <c r="G17" s="175"/>
      <c r="H17" s="184"/>
      <c r="I17" s="212">
        <f t="shared" si="0"/>
        <v>0</v>
      </c>
    </row>
    <row r="18" spans="1:9" ht="15" customHeight="1">
      <c r="A18" s="197">
        <v>6</v>
      </c>
      <c r="B18" s="175"/>
      <c r="C18" s="462"/>
      <c r="D18" s="463"/>
      <c r="E18" s="464"/>
      <c r="F18" s="175"/>
      <c r="G18" s="175"/>
      <c r="H18" s="184"/>
      <c r="I18" s="212">
        <f t="shared" si="0"/>
        <v>0</v>
      </c>
    </row>
    <row r="19" spans="1:9" ht="15" customHeight="1">
      <c r="A19" s="197">
        <v>7</v>
      </c>
      <c r="B19" s="175"/>
      <c r="C19" s="462"/>
      <c r="D19" s="463"/>
      <c r="E19" s="464"/>
      <c r="F19" s="175"/>
      <c r="G19" s="175"/>
      <c r="H19" s="184"/>
      <c r="I19" s="212">
        <f t="shared" si="0"/>
        <v>0</v>
      </c>
    </row>
    <row r="20" spans="1:9" ht="15" customHeight="1">
      <c r="A20" s="197">
        <v>8</v>
      </c>
      <c r="B20" s="175"/>
      <c r="C20" s="199"/>
      <c r="D20" s="200"/>
      <c r="E20" s="201"/>
      <c r="F20" s="175"/>
      <c r="G20" s="175"/>
      <c r="H20" s="184"/>
      <c r="I20" s="212">
        <f t="shared" si="0"/>
        <v>0</v>
      </c>
    </row>
    <row r="21" spans="1:9" ht="15" customHeight="1">
      <c r="A21" s="197">
        <v>9</v>
      </c>
      <c r="B21" s="175"/>
      <c r="C21" s="199"/>
      <c r="D21" s="200"/>
      <c r="E21" s="201"/>
      <c r="F21" s="175"/>
      <c r="G21" s="175"/>
      <c r="H21" s="184"/>
      <c r="I21" s="212">
        <f t="shared" si="0"/>
        <v>0</v>
      </c>
    </row>
    <row r="22" spans="1:9" ht="15" customHeight="1">
      <c r="A22" s="197">
        <v>10</v>
      </c>
      <c r="B22" s="175"/>
      <c r="C22" s="462"/>
      <c r="D22" s="463"/>
      <c r="E22" s="464"/>
      <c r="F22" s="175"/>
      <c r="G22" s="175"/>
      <c r="H22" s="184"/>
      <c r="I22" s="212">
        <f t="shared" si="0"/>
        <v>0</v>
      </c>
    </row>
    <row r="23" spans="1:9" ht="15" customHeight="1" thickBot="1">
      <c r="A23" s="197"/>
      <c r="B23" s="202"/>
      <c r="C23" s="479"/>
      <c r="D23" s="480"/>
      <c r="E23" s="481"/>
      <c r="F23" s="202"/>
      <c r="G23" s="202"/>
      <c r="H23" s="203"/>
      <c r="I23" s="176"/>
    </row>
    <row r="24" spans="1:9" s="194" customFormat="1" ht="29.25" customHeight="1" thickBot="1">
      <c r="A24" s="167">
        <v>3</v>
      </c>
      <c r="B24" s="468" t="s">
        <v>143</v>
      </c>
      <c r="C24" s="457"/>
      <c r="D24" s="457"/>
      <c r="E24" s="457"/>
      <c r="F24" s="457"/>
      <c r="G24" s="457"/>
      <c r="H24" s="469"/>
      <c r="I24" s="193">
        <f>SUM(I26:I35)</f>
        <v>75000</v>
      </c>
    </row>
    <row r="25" spans="1:9" s="166" customFormat="1" ht="43.5" customHeight="1">
      <c r="A25" s="204"/>
      <c r="B25" s="205" t="s">
        <v>122</v>
      </c>
      <c r="C25" s="482" t="s">
        <v>144</v>
      </c>
      <c r="D25" s="483"/>
      <c r="E25" s="484"/>
      <c r="F25" s="205" t="s">
        <v>31</v>
      </c>
      <c r="G25" s="205" t="s">
        <v>124</v>
      </c>
      <c r="H25" s="206" t="s">
        <v>141</v>
      </c>
      <c r="I25" s="207" t="s">
        <v>142</v>
      </c>
    </row>
    <row r="26" spans="1:9" ht="15" customHeight="1">
      <c r="A26" s="197">
        <v>1</v>
      </c>
      <c r="B26" s="175"/>
      <c r="C26" s="462"/>
      <c r="D26" s="463"/>
      <c r="E26" s="464"/>
      <c r="F26" s="175"/>
      <c r="G26" s="175"/>
      <c r="H26" s="184">
        <v>75000</v>
      </c>
      <c r="I26" s="212">
        <f>H26</f>
        <v>75000</v>
      </c>
    </row>
    <row r="27" spans="1:9" ht="15" customHeight="1">
      <c r="A27" s="197">
        <v>2</v>
      </c>
      <c r="B27" s="175"/>
      <c r="C27" s="462"/>
      <c r="D27" s="463"/>
      <c r="E27" s="464"/>
      <c r="F27" s="175"/>
      <c r="G27" s="175"/>
      <c r="H27" s="184"/>
      <c r="I27" s="212">
        <f t="shared" ref="I27:I35" si="1">H27</f>
        <v>0</v>
      </c>
    </row>
    <row r="28" spans="1:9" ht="15" customHeight="1">
      <c r="A28" s="197">
        <v>3</v>
      </c>
      <c r="B28" s="175"/>
      <c r="C28" s="462"/>
      <c r="D28" s="463"/>
      <c r="E28" s="464"/>
      <c r="F28" s="175"/>
      <c r="G28" s="175"/>
      <c r="H28" s="184"/>
      <c r="I28" s="212">
        <f t="shared" si="1"/>
        <v>0</v>
      </c>
    </row>
    <row r="29" spans="1:9" ht="15" customHeight="1">
      <c r="A29" s="197">
        <v>4</v>
      </c>
      <c r="B29" s="175"/>
      <c r="C29" s="462"/>
      <c r="D29" s="463"/>
      <c r="E29" s="464"/>
      <c r="F29" s="175"/>
      <c r="G29" s="175"/>
      <c r="H29" s="184"/>
      <c r="I29" s="212">
        <f t="shared" si="1"/>
        <v>0</v>
      </c>
    </row>
    <row r="30" spans="1:9" ht="15" customHeight="1">
      <c r="A30" s="197">
        <v>5</v>
      </c>
      <c r="B30" s="175"/>
      <c r="C30" s="462"/>
      <c r="D30" s="463"/>
      <c r="E30" s="464"/>
      <c r="F30" s="175"/>
      <c r="G30" s="175"/>
      <c r="H30" s="184"/>
      <c r="I30" s="212">
        <f t="shared" si="1"/>
        <v>0</v>
      </c>
    </row>
    <row r="31" spans="1:9" ht="15" customHeight="1">
      <c r="A31" s="197">
        <v>6</v>
      </c>
      <c r="B31" s="175"/>
      <c r="C31" s="462"/>
      <c r="D31" s="463"/>
      <c r="E31" s="464"/>
      <c r="F31" s="175"/>
      <c r="G31" s="175"/>
      <c r="H31" s="184"/>
      <c r="I31" s="212">
        <f t="shared" si="1"/>
        <v>0</v>
      </c>
    </row>
    <row r="32" spans="1:9" ht="15" customHeight="1">
      <c r="A32" s="197">
        <v>7</v>
      </c>
      <c r="B32" s="175"/>
      <c r="C32" s="462"/>
      <c r="D32" s="463"/>
      <c r="E32" s="464"/>
      <c r="F32" s="175"/>
      <c r="G32" s="175"/>
      <c r="H32" s="184"/>
      <c r="I32" s="212">
        <f t="shared" si="1"/>
        <v>0</v>
      </c>
    </row>
    <row r="33" spans="1:9" ht="15" customHeight="1">
      <c r="A33" s="197">
        <v>8</v>
      </c>
      <c r="B33" s="175"/>
      <c r="C33" s="199"/>
      <c r="D33" s="200"/>
      <c r="E33" s="201"/>
      <c r="F33" s="175"/>
      <c r="G33" s="175"/>
      <c r="H33" s="184"/>
      <c r="I33" s="212">
        <f t="shared" si="1"/>
        <v>0</v>
      </c>
    </row>
    <row r="34" spans="1:9" ht="15" customHeight="1">
      <c r="A34" s="197">
        <v>9</v>
      </c>
      <c r="B34" s="175"/>
      <c r="C34" s="199"/>
      <c r="D34" s="200"/>
      <c r="E34" s="201"/>
      <c r="F34" s="175"/>
      <c r="G34" s="175"/>
      <c r="H34" s="184"/>
      <c r="I34" s="212">
        <f t="shared" si="1"/>
        <v>0</v>
      </c>
    </row>
    <row r="35" spans="1:9" ht="15" customHeight="1">
      <c r="A35" s="197">
        <v>10</v>
      </c>
      <c r="B35" s="175"/>
      <c r="C35" s="462"/>
      <c r="D35" s="463"/>
      <c r="E35" s="464"/>
      <c r="F35" s="175"/>
      <c r="G35" s="175"/>
      <c r="H35" s="184"/>
      <c r="I35" s="212">
        <f t="shared" si="1"/>
        <v>0</v>
      </c>
    </row>
    <row r="36" spans="1:9" ht="15" customHeight="1" thickBot="1">
      <c r="A36" s="208"/>
      <c r="B36" s="209"/>
      <c r="C36" s="485"/>
      <c r="D36" s="486"/>
      <c r="E36" s="487"/>
      <c r="F36" s="209"/>
      <c r="G36" s="209"/>
      <c r="H36" s="210"/>
      <c r="I36" s="179"/>
    </row>
    <row r="38" spans="1:9">
      <c r="A38" s="466" t="s">
        <v>132</v>
      </c>
      <c r="B38" s="466"/>
      <c r="C38" s="467" t="s">
        <v>145</v>
      </c>
      <c r="D38" s="467"/>
      <c r="E38" s="467"/>
      <c r="F38" s="467"/>
    </row>
  </sheetData>
  <mergeCells count="28">
    <mergeCell ref="C35:E35"/>
    <mergeCell ref="C36:E36"/>
    <mergeCell ref="A38:B38"/>
    <mergeCell ref="C38:F38"/>
    <mergeCell ref="B9:H9"/>
    <mergeCell ref="B10:H10"/>
    <mergeCell ref="B11:H11"/>
    <mergeCell ref="B24:H24"/>
    <mergeCell ref="C27:E27"/>
    <mergeCell ref="C28:E28"/>
    <mergeCell ref="C29:E29"/>
    <mergeCell ref="C30:E30"/>
    <mergeCell ref="C31:E31"/>
    <mergeCell ref="C32:E32"/>
    <mergeCell ref="C19:E19"/>
    <mergeCell ref="C22:E22"/>
    <mergeCell ref="C26:E26"/>
    <mergeCell ref="C13:E13"/>
    <mergeCell ref="C14:E14"/>
    <mergeCell ref="C15:E15"/>
    <mergeCell ref="C16:E16"/>
    <mergeCell ref="C17:E17"/>
    <mergeCell ref="C18:E18"/>
    <mergeCell ref="B3:G3"/>
    <mergeCell ref="B5:G5"/>
    <mergeCell ref="C12:E12"/>
    <mergeCell ref="C23:E23"/>
    <mergeCell ref="C25:E25"/>
  </mergeCells>
  <pageMargins left="0.7" right="0.7" top="0.75" bottom="0.75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"/>
  <sheetViews>
    <sheetView workbookViewId="0">
      <selection activeCell="H17" sqref="H17"/>
    </sheetView>
  </sheetViews>
  <sheetFormatPr defaultRowHeight="15.75" customHeight="1"/>
  <cols>
    <col min="1" max="1" width="6.5703125" style="12" customWidth="1"/>
    <col min="2" max="2" width="7" style="12" customWidth="1"/>
    <col min="3" max="3" width="14.7109375" style="12" customWidth="1"/>
    <col min="4" max="4" width="8.7109375" style="12" customWidth="1"/>
    <col min="5" max="5" width="15.140625" style="12" customWidth="1"/>
    <col min="6" max="6" width="14" style="12" customWidth="1"/>
    <col min="7" max="7" width="13.42578125" style="12" customWidth="1"/>
    <col min="8" max="8" width="12.85546875" style="12" customWidth="1"/>
    <col min="9" max="10" width="13.5703125" style="12" customWidth="1"/>
    <col min="11" max="11" width="14.28515625" style="12" customWidth="1"/>
    <col min="12" max="12" width="4.140625" style="12" customWidth="1"/>
    <col min="13" max="241" width="9.140625" style="12"/>
    <col min="242" max="243" width="4.140625" style="12" customWidth="1"/>
    <col min="244" max="247" width="6.28515625" style="12" customWidth="1"/>
    <col min="248" max="248" width="1" style="12" customWidth="1"/>
    <col min="249" max="249" width="0" style="12" hidden="1" customWidth="1"/>
    <col min="250" max="251" width="4.140625" style="12" customWidth="1"/>
    <col min="252" max="252" width="5.28515625" style="12" customWidth="1"/>
    <col min="253" max="253" width="0" style="12" hidden="1" customWidth="1"/>
    <col min="254" max="256" width="3.5703125" style="12" customWidth="1"/>
    <col min="257" max="257" width="3.140625" style="12" customWidth="1"/>
    <col min="258" max="261" width="3.28515625" style="12" customWidth="1"/>
    <col min="262" max="262" width="1" style="12" customWidth="1"/>
    <col min="263" max="264" width="0" style="12" hidden="1" customWidth="1"/>
    <col min="265" max="265" width="7.42578125" style="12" customWidth="1"/>
    <col min="266" max="266" width="6.140625" style="12" customWidth="1"/>
    <col min="267" max="267" width="0" style="12" hidden="1" customWidth="1"/>
    <col min="268" max="497" width="9.140625" style="12"/>
    <col min="498" max="499" width="4.140625" style="12" customWidth="1"/>
    <col min="500" max="503" width="6.28515625" style="12" customWidth="1"/>
    <col min="504" max="504" width="1" style="12" customWidth="1"/>
    <col min="505" max="505" width="0" style="12" hidden="1" customWidth="1"/>
    <col min="506" max="507" width="4.140625" style="12" customWidth="1"/>
    <col min="508" max="508" width="5.28515625" style="12" customWidth="1"/>
    <col min="509" max="509" width="0" style="12" hidden="1" customWidth="1"/>
    <col min="510" max="512" width="3.5703125" style="12" customWidth="1"/>
    <col min="513" max="513" width="3.140625" style="12" customWidth="1"/>
    <col min="514" max="517" width="3.28515625" style="12" customWidth="1"/>
    <col min="518" max="518" width="1" style="12" customWidth="1"/>
    <col min="519" max="520" width="0" style="12" hidden="1" customWidth="1"/>
    <col min="521" max="521" width="7.42578125" style="12" customWidth="1"/>
    <col min="522" max="522" width="6.140625" style="12" customWidth="1"/>
    <col min="523" max="523" width="0" style="12" hidden="1" customWidth="1"/>
    <col min="524" max="753" width="9.140625" style="12"/>
    <col min="754" max="755" width="4.140625" style="12" customWidth="1"/>
    <col min="756" max="759" width="6.28515625" style="12" customWidth="1"/>
    <col min="760" max="760" width="1" style="12" customWidth="1"/>
    <col min="761" max="761" width="0" style="12" hidden="1" customWidth="1"/>
    <col min="762" max="763" width="4.140625" style="12" customWidth="1"/>
    <col min="764" max="764" width="5.28515625" style="12" customWidth="1"/>
    <col min="765" max="765" width="0" style="12" hidden="1" customWidth="1"/>
    <col min="766" max="768" width="3.5703125" style="12" customWidth="1"/>
    <col min="769" max="769" width="3.140625" style="12" customWidth="1"/>
    <col min="770" max="773" width="3.28515625" style="12" customWidth="1"/>
    <col min="774" max="774" width="1" style="12" customWidth="1"/>
    <col min="775" max="776" width="0" style="12" hidden="1" customWidth="1"/>
    <col min="777" max="777" width="7.42578125" style="12" customWidth="1"/>
    <col min="778" max="778" width="6.140625" style="12" customWidth="1"/>
    <col min="779" max="779" width="0" style="12" hidden="1" customWidth="1"/>
    <col min="780" max="1009" width="9.140625" style="12"/>
    <col min="1010" max="1011" width="4.140625" style="12" customWidth="1"/>
    <col min="1012" max="1015" width="6.28515625" style="12" customWidth="1"/>
    <col min="1016" max="1016" width="1" style="12" customWidth="1"/>
    <col min="1017" max="1017" width="0" style="12" hidden="1" customWidth="1"/>
    <col min="1018" max="1019" width="4.140625" style="12" customWidth="1"/>
    <col min="1020" max="1020" width="5.28515625" style="12" customWidth="1"/>
    <col min="1021" max="1021" width="0" style="12" hidden="1" customWidth="1"/>
    <col min="1022" max="1024" width="3.5703125" style="12" customWidth="1"/>
    <col min="1025" max="1025" width="3.140625" style="12" customWidth="1"/>
    <col min="1026" max="1029" width="3.28515625" style="12" customWidth="1"/>
    <col min="1030" max="1030" width="1" style="12" customWidth="1"/>
    <col min="1031" max="1032" width="0" style="12" hidden="1" customWidth="1"/>
    <col min="1033" max="1033" width="7.42578125" style="12" customWidth="1"/>
    <col min="1034" max="1034" width="6.140625" style="12" customWidth="1"/>
    <col min="1035" max="1035" width="0" style="12" hidden="1" customWidth="1"/>
    <col min="1036" max="1265" width="9.140625" style="12"/>
    <col min="1266" max="1267" width="4.140625" style="12" customWidth="1"/>
    <col min="1268" max="1271" width="6.28515625" style="12" customWidth="1"/>
    <col min="1272" max="1272" width="1" style="12" customWidth="1"/>
    <col min="1273" max="1273" width="0" style="12" hidden="1" customWidth="1"/>
    <col min="1274" max="1275" width="4.140625" style="12" customWidth="1"/>
    <col min="1276" max="1276" width="5.28515625" style="12" customWidth="1"/>
    <col min="1277" max="1277" width="0" style="12" hidden="1" customWidth="1"/>
    <col min="1278" max="1280" width="3.5703125" style="12" customWidth="1"/>
    <col min="1281" max="1281" width="3.140625" style="12" customWidth="1"/>
    <col min="1282" max="1285" width="3.28515625" style="12" customWidth="1"/>
    <col min="1286" max="1286" width="1" style="12" customWidth="1"/>
    <col min="1287" max="1288" width="0" style="12" hidden="1" customWidth="1"/>
    <col min="1289" max="1289" width="7.42578125" style="12" customWidth="1"/>
    <col min="1290" max="1290" width="6.140625" style="12" customWidth="1"/>
    <col min="1291" max="1291" width="0" style="12" hidden="1" customWidth="1"/>
    <col min="1292" max="1521" width="9.140625" style="12"/>
    <col min="1522" max="1523" width="4.140625" style="12" customWidth="1"/>
    <col min="1524" max="1527" width="6.28515625" style="12" customWidth="1"/>
    <col min="1528" max="1528" width="1" style="12" customWidth="1"/>
    <col min="1529" max="1529" width="0" style="12" hidden="1" customWidth="1"/>
    <col min="1530" max="1531" width="4.140625" style="12" customWidth="1"/>
    <col min="1532" max="1532" width="5.28515625" style="12" customWidth="1"/>
    <col min="1533" max="1533" width="0" style="12" hidden="1" customWidth="1"/>
    <col min="1534" max="1536" width="3.5703125" style="12" customWidth="1"/>
    <col min="1537" max="1537" width="3.140625" style="12" customWidth="1"/>
    <col min="1538" max="1541" width="3.28515625" style="12" customWidth="1"/>
    <col min="1542" max="1542" width="1" style="12" customWidth="1"/>
    <col min="1543" max="1544" width="0" style="12" hidden="1" customWidth="1"/>
    <col min="1545" max="1545" width="7.42578125" style="12" customWidth="1"/>
    <col min="1546" max="1546" width="6.140625" style="12" customWidth="1"/>
    <col min="1547" max="1547" width="0" style="12" hidden="1" customWidth="1"/>
    <col min="1548" max="1777" width="9.140625" style="12"/>
    <col min="1778" max="1779" width="4.140625" style="12" customWidth="1"/>
    <col min="1780" max="1783" width="6.28515625" style="12" customWidth="1"/>
    <col min="1784" max="1784" width="1" style="12" customWidth="1"/>
    <col min="1785" max="1785" width="0" style="12" hidden="1" customWidth="1"/>
    <col min="1786" max="1787" width="4.140625" style="12" customWidth="1"/>
    <col min="1788" max="1788" width="5.28515625" style="12" customWidth="1"/>
    <col min="1789" max="1789" width="0" style="12" hidden="1" customWidth="1"/>
    <col min="1790" max="1792" width="3.5703125" style="12" customWidth="1"/>
    <col min="1793" max="1793" width="3.140625" style="12" customWidth="1"/>
    <col min="1794" max="1797" width="3.28515625" style="12" customWidth="1"/>
    <col min="1798" max="1798" width="1" style="12" customWidth="1"/>
    <col min="1799" max="1800" width="0" style="12" hidden="1" customWidth="1"/>
    <col min="1801" max="1801" width="7.42578125" style="12" customWidth="1"/>
    <col min="1802" max="1802" width="6.140625" style="12" customWidth="1"/>
    <col min="1803" max="1803" width="0" style="12" hidden="1" customWidth="1"/>
    <col min="1804" max="2033" width="9.140625" style="12"/>
    <col min="2034" max="2035" width="4.140625" style="12" customWidth="1"/>
    <col min="2036" max="2039" width="6.28515625" style="12" customWidth="1"/>
    <col min="2040" max="2040" width="1" style="12" customWidth="1"/>
    <col min="2041" max="2041" width="0" style="12" hidden="1" customWidth="1"/>
    <col min="2042" max="2043" width="4.140625" style="12" customWidth="1"/>
    <col min="2044" max="2044" width="5.28515625" style="12" customWidth="1"/>
    <col min="2045" max="2045" width="0" style="12" hidden="1" customWidth="1"/>
    <col min="2046" max="2048" width="3.5703125" style="12" customWidth="1"/>
    <col min="2049" max="2049" width="3.140625" style="12" customWidth="1"/>
    <col min="2050" max="2053" width="3.28515625" style="12" customWidth="1"/>
    <col min="2054" max="2054" width="1" style="12" customWidth="1"/>
    <col min="2055" max="2056" width="0" style="12" hidden="1" customWidth="1"/>
    <col min="2057" max="2057" width="7.42578125" style="12" customWidth="1"/>
    <col min="2058" max="2058" width="6.140625" style="12" customWidth="1"/>
    <col min="2059" max="2059" width="0" style="12" hidden="1" customWidth="1"/>
    <col min="2060" max="2289" width="9.140625" style="12"/>
    <col min="2290" max="2291" width="4.140625" style="12" customWidth="1"/>
    <col min="2292" max="2295" width="6.28515625" style="12" customWidth="1"/>
    <col min="2296" max="2296" width="1" style="12" customWidth="1"/>
    <col min="2297" max="2297" width="0" style="12" hidden="1" customWidth="1"/>
    <col min="2298" max="2299" width="4.140625" style="12" customWidth="1"/>
    <col min="2300" max="2300" width="5.28515625" style="12" customWidth="1"/>
    <col min="2301" max="2301" width="0" style="12" hidden="1" customWidth="1"/>
    <col min="2302" max="2304" width="3.5703125" style="12" customWidth="1"/>
    <col min="2305" max="2305" width="3.140625" style="12" customWidth="1"/>
    <col min="2306" max="2309" width="3.28515625" style="12" customWidth="1"/>
    <col min="2310" max="2310" width="1" style="12" customWidth="1"/>
    <col min="2311" max="2312" width="0" style="12" hidden="1" customWidth="1"/>
    <col min="2313" max="2313" width="7.42578125" style="12" customWidth="1"/>
    <col min="2314" max="2314" width="6.140625" style="12" customWidth="1"/>
    <col min="2315" max="2315" width="0" style="12" hidden="1" customWidth="1"/>
    <col min="2316" max="2545" width="9.140625" style="12"/>
    <col min="2546" max="2547" width="4.140625" style="12" customWidth="1"/>
    <col min="2548" max="2551" width="6.28515625" style="12" customWidth="1"/>
    <col min="2552" max="2552" width="1" style="12" customWidth="1"/>
    <col min="2553" max="2553" width="0" style="12" hidden="1" customWidth="1"/>
    <col min="2554" max="2555" width="4.140625" style="12" customWidth="1"/>
    <col min="2556" max="2556" width="5.28515625" style="12" customWidth="1"/>
    <col min="2557" max="2557" width="0" style="12" hidden="1" customWidth="1"/>
    <col min="2558" max="2560" width="3.5703125" style="12" customWidth="1"/>
    <col min="2561" max="2561" width="3.140625" style="12" customWidth="1"/>
    <col min="2562" max="2565" width="3.28515625" style="12" customWidth="1"/>
    <col min="2566" max="2566" width="1" style="12" customWidth="1"/>
    <col min="2567" max="2568" width="0" style="12" hidden="1" customWidth="1"/>
    <col min="2569" max="2569" width="7.42578125" style="12" customWidth="1"/>
    <col min="2570" max="2570" width="6.140625" style="12" customWidth="1"/>
    <col min="2571" max="2571" width="0" style="12" hidden="1" customWidth="1"/>
    <col min="2572" max="2801" width="9.140625" style="12"/>
    <col min="2802" max="2803" width="4.140625" style="12" customWidth="1"/>
    <col min="2804" max="2807" width="6.28515625" style="12" customWidth="1"/>
    <col min="2808" max="2808" width="1" style="12" customWidth="1"/>
    <col min="2809" max="2809" width="0" style="12" hidden="1" customWidth="1"/>
    <col min="2810" max="2811" width="4.140625" style="12" customWidth="1"/>
    <col min="2812" max="2812" width="5.28515625" style="12" customWidth="1"/>
    <col min="2813" max="2813" width="0" style="12" hidden="1" customWidth="1"/>
    <col min="2814" max="2816" width="3.5703125" style="12" customWidth="1"/>
    <col min="2817" max="2817" width="3.140625" style="12" customWidth="1"/>
    <col min="2818" max="2821" width="3.28515625" style="12" customWidth="1"/>
    <col min="2822" max="2822" width="1" style="12" customWidth="1"/>
    <col min="2823" max="2824" width="0" style="12" hidden="1" customWidth="1"/>
    <col min="2825" max="2825" width="7.42578125" style="12" customWidth="1"/>
    <col min="2826" max="2826" width="6.140625" style="12" customWidth="1"/>
    <col min="2827" max="2827" width="0" style="12" hidden="1" customWidth="1"/>
    <col min="2828" max="3057" width="9.140625" style="12"/>
    <col min="3058" max="3059" width="4.140625" style="12" customWidth="1"/>
    <col min="3060" max="3063" width="6.28515625" style="12" customWidth="1"/>
    <col min="3064" max="3064" width="1" style="12" customWidth="1"/>
    <col min="3065" max="3065" width="0" style="12" hidden="1" customWidth="1"/>
    <col min="3066" max="3067" width="4.140625" style="12" customWidth="1"/>
    <col min="3068" max="3068" width="5.28515625" style="12" customWidth="1"/>
    <col min="3069" max="3069" width="0" style="12" hidden="1" customWidth="1"/>
    <col min="3070" max="3072" width="3.5703125" style="12" customWidth="1"/>
    <col min="3073" max="3073" width="3.140625" style="12" customWidth="1"/>
    <col min="3074" max="3077" width="3.28515625" style="12" customWidth="1"/>
    <col min="3078" max="3078" width="1" style="12" customWidth="1"/>
    <col min="3079" max="3080" width="0" style="12" hidden="1" customWidth="1"/>
    <col min="3081" max="3081" width="7.42578125" style="12" customWidth="1"/>
    <col min="3082" max="3082" width="6.140625" style="12" customWidth="1"/>
    <col min="3083" max="3083" width="0" style="12" hidden="1" customWidth="1"/>
    <col min="3084" max="3313" width="9.140625" style="12"/>
    <col min="3314" max="3315" width="4.140625" style="12" customWidth="1"/>
    <col min="3316" max="3319" width="6.28515625" style="12" customWidth="1"/>
    <col min="3320" max="3320" width="1" style="12" customWidth="1"/>
    <col min="3321" max="3321" width="0" style="12" hidden="1" customWidth="1"/>
    <col min="3322" max="3323" width="4.140625" style="12" customWidth="1"/>
    <col min="3324" max="3324" width="5.28515625" style="12" customWidth="1"/>
    <col min="3325" max="3325" width="0" style="12" hidden="1" customWidth="1"/>
    <col min="3326" max="3328" width="3.5703125" style="12" customWidth="1"/>
    <col min="3329" max="3329" width="3.140625" style="12" customWidth="1"/>
    <col min="3330" max="3333" width="3.28515625" style="12" customWidth="1"/>
    <col min="3334" max="3334" width="1" style="12" customWidth="1"/>
    <col min="3335" max="3336" width="0" style="12" hidden="1" customWidth="1"/>
    <col min="3337" max="3337" width="7.42578125" style="12" customWidth="1"/>
    <col min="3338" max="3338" width="6.140625" style="12" customWidth="1"/>
    <col min="3339" max="3339" width="0" style="12" hidden="1" customWidth="1"/>
    <col min="3340" max="3569" width="9.140625" style="12"/>
    <col min="3570" max="3571" width="4.140625" style="12" customWidth="1"/>
    <col min="3572" max="3575" width="6.28515625" style="12" customWidth="1"/>
    <col min="3576" max="3576" width="1" style="12" customWidth="1"/>
    <col min="3577" max="3577" width="0" style="12" hidden="1" customWidth="1"/>
    <col min="3578" max="3579" width="4.140625" style="12" customWidth="1"/>
    <col min="3580" max="3580" width="5.28515625" style="12" customWidth="1"/>
    <col min="3581" max="3581" width="0" style="12" hidden="1" customWidth="1"/>
    <col min="3582" max="3584" width="3.5703125" style="12" customWidth="1"/>
    <col min="3585" max="3585" width="3.140625" style="12" customWidth="1"/>
    <col min="3586" max="3589" width="3.28515625" style="12" customWidth="1"/>
    <col min="3590" max="3590" width="1" style="12" customWidth="1"/>
    <col min="3591" max="3592" width="0" style="12" hidden="1" customWidth="1"/>
    <col min="3593" max="3593" width="7.42578125" style="12" customWidth="1"/>
    <col min="3594" max="3594" width="6.140625" style="12" customWidth="1"/>
    <col min="3595" max="3595" width="0" style="12" hidden="1" customWidth="1"/>
    <col min="3596" max="3825" width="9.140625" style="12"/>
    <col min="3826" max="3827" width="4.140625" style="12" customWidth="1"/>
    <col min="3828" max="3831" width="6.28515625" style="12" customWidth="1"/>
    <col min="3832" max="3832" width="1" style="12" customWidth="1"/>
    <col min="3833" max="3833" width="0" style="12" hidden="1" customWidth="1"/>
    <col min="3834" max="3835" width="4.140625" style="12" customWidth="1"/>
    <col min="3836" max="3836" width="5.28515625" style="12" customWidth="1"/>
    <col min="3837" max="3837" width="0" style="12" hidden="1" customWidth="1"/>
    <col min="3838" max="3840" width="3.5703125" style="12" customWidth="1"/>
    <col min="3841" max="3841" width="3.140625" style="12" customWidth="1"/>
    <col min="3842" max="3845" width="3.28515625" style="12" customWidth="1"/>
    <col min="3846" max="3846" width="1" style="12" customWidth="1"/>
    <col min="3847" max="3848" width="0" style="12" hidden="1" customWidth="1"/>
    <col min="3849" max="3849" width="7.42578125" style="12" customWidth="1"/>
    <col min="3850" max="3850" width="6.140625" style="12" customWidth="1"/>
    <col min="3851" max="3851" width="0" style="12" hidden="1" customWidth="1"/>
    <col min="3852" max="4081" width="9.140625" style="12"/>
    <col min="4082" max="4083" width="4.140625" style="12" customWidth="1"/>
    <col min="4084" max="4087" width="6.28515625" style="12" customWidth="1"/>
    <col min="4088" max="4088" width="1" style="12" customWidth="1"/>
    <col min="4089" max="4089" width="0" style="12" hidden="1" customWidth="1"/>
    <col min="4090" max="4091" width="4.140625" style="12" customWidth="1"/>
    <col min="4092" max="4092" width="5.28515625" style="12" customWidth="1"/>
    <col min="4093" max="4093" width="0" style="12" hidden="1" customWidth="1"/>
    <col min="4094" max="4096" width="3.5703125" style="12" customWidth="1"/>
    <col min="4097" max="4097" width="3.140625" style="12" customWidth="1"/>
    <col min="4098" max="4101" width="3.28515625" style="12" customWidth="1"/>
    <col min="4102" max="4102" width="1" style="12" customWidth="1"/>
    <col min="4103" max="4104" width="0" style="12" hidden="1" customWidth="1"/>
    <col min="4105" max="4105" width="7.42578125" style="12" customWidth="1"/>
    <col min="4106" max="4106" width="6.140625" style="12" customWidth="1"/>
    <col min="4107" max="4107" width="0" style="12" hidden="1" customWidth="1"/>
    <col min="4108" max="4337" width="9.140625" style="12"/>
    <col min="4338" max="4339" width="4.140625" style="12" customWidth="1"/>
    <col min="4340" max="4343" width="6.28515625" style="12" customWidth="1"/>
    <col min="4344" max="4344" width="1" style="12" customWidth="1"/>
    <col min="4345" max="4345" width="0" style="12" hidden="1" customWidth="1"/>
    <col min="4346" max="4347" width="4.140625" style="12" customWidth="1"/>
    <col min="4348" max="4348" width="5.28515625" style="12" customWidth="1"/>
    <col min="4349" max="4349" width="0" style="12" hidden="1" customWidth="1"/>
    <col min="4350" max="4352" width="3.5703125" style="12" customWidth="1"/>
    <col min="4353" max="4353" width="3.140625" style="12" customWidth="1"/>
    <col min="4354" max="4357" width="3.28515625" style="12" customWidth="1"/>
    <col min="4358" max="4358" width="1" style="12" customWidth="1"/>
    <col min="4359" max="4360" width="0" style="12" hidden="1" customWidth="1"/>
    <col min="4361" max="4361" width="7.42578125" style="12" customWidth="1"/>
    <col min="4362" max="4362" width="6.140625" style="12" customWidth="1"/>
    <col min="4363" max="4363" width="0" style="12" hidden="1" customWidth="1"/>
    <col min="4364" max="4593" width="9.140625" style="12"/>
    <col min="4594" max="4595" width="4.140625" style="12" customWidth="1"/>
    <col min="4596" max="4599" width="6.28515625" style="12" customWidth="1"/>
    <col min="4600" max="4600" width="1" style="12" customWidth="1"/>
    <col min="4601" max="4601" width="0" style="12" hidden="1" customWidth="1"/>
    <col min="4602" max="4603" width="4.140625" style="12" customWidth="1"/>
    <col min="4604" max="4604" width="5.28515625" style="12" customWidth="1"/>
    <col min="4605" max="4605" width="0" style="12" hidden="1" customWidth="1"/>
    <col min="4606" max="4608" width="3.5703125" style="12" customWidth="1"/>
    <col min="4609" max="4609" width="3.140625" style="12" customWidth="1"/>
    <col min="4610" max="4613" width="3.28515625" style="12" customWidth="1"/>
    <col min="4614" max="4614" width="1" style="12" customWidth="1"/>
    <col min="4615" max="4616" width="0" style="12" hidden="1" customWidth="1"/>
    <col min="4617" max="4617" width="7.42578125" style="12" customWidth="1"/>
    <col min="4618" max="4618" width="6.140625" style="12" customWidth="1"/>
    <col min="4619" max="4619" width="0" style="12" hidden="1" customWidth="1"/>
    <col min="4620" max="4849" width="9.140625" style="12"/>
    <col min="4850" max="4851" width="4.140625" style="12" customWidth="1"/>
    <col min="4852" max="4855" width="6.28515625" style="12" customWidth="1"/>
    <col min="4856" max="4856" width="1" style="12" customWidth="1"/>
    <col min="4857" max="4857" width="0" style="12" hidden="1" customWidth="1"/>
    <col min="4858" max="4859" width="4.140625" style="12" customWidth="1"/>
    <col min="4860" max="4860" width="5.28515625" style="12" customWidth="1"/>
    <col min="4861" max="4861" width="0" style="12" hidden="1" customWidth="1"/>
    <col min="4862" max="4864" width="3.5703125" style="12" customWidth="1"/>
    <col min="4865" max="4865" width="3.140625" style="12" customWidth="1"/>
    <col min="4866" max="4869" width="3.28515625" style="12" customWidth="1"/>
    <col min="4870" max="4870" width="1" style="12" customWidth="1"/>
    <col min="4871" max="4872" width="0" style="12" hidden="1" customWidth="1"/>
    <col min="4873" max="4873" width="7.42578125" style="12" customWidth="1"/>
    <col min="4874" max="4874" width="6.140625" style="12" customWidth="1"/>
    <col min="4875" max="4875" width="0" style="12" hidden="1" customWidth="1"/>
    <col min="4876" max="5105" width="9.140625" style="12"/>
    <col min="5106" max="5107" width="4.140625" style="12" customWidth="1"/>
    <col min="5108" max="5111" width="6.28515625" style="12" customWidth="1"/>
    <col min="5112" max="5112" width="1" style="12" customWidth="1"/>
    <col min="5113" max="5113" width="0" style="12" hidden="1" customWidth="1"/>
    <col min="5114" max="5115" width="4.140625" style="12" customWidth="1"/>
    <col min="5116" max="5116" width="5.28515625" style="12" customWidth="1"/>
    <col min="5117" max="5117" width="0" style="12" hidden="1" customWidth="1"/>
    <col min="5118" max="5120" width="3.5703125" style="12" customWidth="1"/>
    <col min="5121" max="5121" width="3.140625" style="12" customWidth="1"/>
    <col min="5122" max="5125" width="3.28515625" style="12" customWidth="1"/>
    <col min="5126" max="5126" width="1" style="12" customWidth="1"/>
    <col min="5127" max="5128" width="0" style="12" hidden="1" customWidth="1"/>
    <col min="5129" max="5129" width="7.42578125" style="12" customWidth="1"/>
    <col min="5130" max="5130" width="6.140625" style="12" customWidth="1"/>
    <col min="5131" max="5131" width="0" style="12" hidden="1" customWidth="1"/>
    <col min="5132" max="5361" width="9.140625" style="12"/>
    <col min="5362" max="5363" width="4.140625" style="12" customWidth="1"/>
    <col min="5364" max="5367" width="6.28515625" style="12" customWidth="1"/>
    <col min="5368" max="5368" width="1" style="12" customWidth="1"/>
    <col min="5369" max="5369" width="0" style="12" hidden="1" customWidth="1"/>
    <col min="5370" max="5371" width="4.140625" style="12" customWidth="1"/>
    <col min="5372" max="5372" width="5.28515625" style="12" customWidth="1"/>
    <col min="5373" max="5373" width="0" style="12" hidden="1" customWidth="1"/>
    <col min="5374" max="5376" width="3.5703125" style="12" customWidth="1"/>
    <col min="5377" max="5377" width="3.140625" style="12" customWidth="1"/>
    <col min="5378" max="5381" width="3.28515625" style="12" customWidth="1"/>
    <col min="5382" max="5382" width="1" style="12" customWidth="1"/>
    <col min="5383" max="5384" width="0" style="12" hidden="1" customWidth="1"/>
    <col min="5385" max="5385" width="7.42578125" style="12" customWidth="1"/>
    <col min="5386" max="5386" width="6.140625" style="12" customWidth="1"/>
    <col min="5387" max="5387" width="0" style="12" hidden="1" customWidth="1"/>
    <col min="5388" max="5617" width="9.140625" style="12"/>
    <col min="5618" max="5619" width="4.140625" style="12" customWidth="1"/>
    <col min="5620" max="5623" width="6.28515625" style="12" customWidth="1"/>
    <col min="5624" max="5624" width="1" style="12" customWidth="1"/>
    <col min="5625" max="5625" width="0" style="12" hidden="1" customWidth="1"/>
    <col min="5626" max="5627" width="4.140625" style="12" customWidth="1"/>
    <col min="5628" max="5628" width="5.28515625" style="12" customWidth="1"/>
    <col min="5629" max="5629" width="0" style="12" hidden="1" customWidth="1"/>
    <col min="5630" max="5632" width="3.5703125" style="12" customWidth="1"/>
    <col min="5633" max="5633" width="3.140625" style="12" customWidth="1"/>
    <col min="5634" max="5637" width="3.28515625" style="12" customWidth="1"/>
    <col min="5638" max="5638" width="1" style="12" customWidth="1"/>
    <col min="5639" max="5640" width="0" style="12" hidden="1" customWidth="1"/>
    <col min="5641" max="5641" width="7.42578125" style="12" customWidth="1"/>
    <col min="5642" max="5642" width="6.140625" style="12" customWidth="1"/>
    <col min="5643" max="5643" width="0" style="12" hidden="1" customWidth="1"/>
    <col min="5644" max="5873" width="9.140625" style="12"/>
    <col min="5874" max="5875" width="4.140625" style="12" customWidth="1"/>
    <col min="5876" max="5879" width="6.28515625" style="12" customWidth="1"/>
    <col min="5880" max="5880" width="1" style="12" customWidth="1"/>
    <col min="5881" max="5881" width="0" style="12" hidden="1" customWidth="1"/>
    <col min="5882" max="5883" width="4.140625" style="12" customWidth="1"/>
    <col min="5884" max="5884" width="5.28515625" style="12" customWidth="1"/>
    <col min="5885" max="5885" width="0" style="12" hidden="1" customWidth="1"/>
    <col min="5886" max="5888" width="3.5703125" style="12" customWidth="1"/>
    <col min="5889" max="5889" width="3.140625" style="12" customWidth="1"/>
    <col min="5890" max="5893" width="3.28515625" style="12" customWidth="1"/>
    <col min="5894" max="5894" width="1" style="12" customWidth="1"/>
    <col min="5895" max="5896" width="0" style="12" hidden="1" customWidth="1"/>
    <col min="5897" max="5897" width="7.42578125" style="12" customWidth="1"/>
    <col min="5898" max="5898" width="6.140625" style="12" customWidth="1"/>
    <col min="5899" max="5899" width="0" style="12" hidden="1" customWidth="1"/>
    <col min="5900" max="6129" width="9.140625" style="12"/>
    <col min="6130" max="6131" width="4.140625" style="12" customWidth="1"/>
    <col min="6132" max="6135" width="6.28515625" style="12" customWidth="1"/>
    <col min="6136" max="6136" width="1" style="12" customWidth="1"/>
    <col min="6137" max="6137" width="0" style="12" hidden="1" customWidth="1"/>
    <col min="6138" max="6139" width="4.140625" style="12" customWidth="1"/>
    <col min="6140" max="6140" width="5.28515625" style="12" customWidth="1"/>
    <col min="6141" max="6141" width="0" style="12" hidden="1" customWidth="1"/>
    <col min="6142" max="6144" width="3.5703125" style="12" customWidth="1"/>
    <col min="6145" max="6145" width="3.140625" style="12" customWidth="1"/>
    <col min="6146" max="6149" width="3.28515625" style="12" customWidth="1"/>
    <col min="6150" max="6150" width="1" style="12" customWidth="1"/>
    <col min="6151" max="6152" width="0" style="12" hidden="1" customWidth="1"/>
    <col min="6153" max="6153" width="7.42578125" style="12" customWidth="1"/>
    <col min="6154" max="6154" width="6.140625" style="12" customWidth="1"/>
    <col min="6155" max="6155" width="0" style="12" hidden="1" customWidth="1"/>
    <col min="6156" max="6385" width="9.140625" style="12"/>
    <col min="6386" max="6387" width="4.140625" style="12" customWidth="1"/>
    <col min="6388" max="6391" width="6.28515625" style="12" customWidth="1"/>
    <col min="6392" max="6392" width="1" style="12" customWidth="1"/>
    <col min="6393" max="6393" width="0" style="12" hidden="1" customWidth="1"/>
    <col min="6394" max="6395" width="4.140625" style="12" customWidth="1"/>
    <col min="6396" max="6396" width="5.28515625" style="12" customWidth="1"/>
    <col min="6397" max="6397" width="0" style="12" hidden="1" customWidth="1"/>
    <col min="6398" max="6400" width="3.5703125" style="12" customWidth="1"/>
    <col min="6401" max="6401" width="3.140625" style="12" customWidth="1"/>
    <col min="6402" max="6405" width="3.28515625" style="12" customWidth="1"/>
    <col min="6406" max="6406" width="1" style="12" customWidth="1"/>
    <col min="6407" max="6408" width="0" style="12" hidden="1" customWidth="1"/>
    <col min="6409" max="6409" width="7.42578125" style="12" customWidth="1"/>
    <col min="6410" max="6410" width="6.140625" style="12" customWidth="1"/>
    <col min="6411" max="6411" width="0" style="12" hidden="1" customWidth="1"/>
    <col min="6412" max="6641" width="9.140625" style="12"/>
    <col min="6642" max="6643" width="4.140625" style="12" customWidth="1"/>
    <col min="6644" max="6647" width="6.28515625" style="12" customWidth="1"/>
    <col min="6648" max="6648" width="1" style="12" customWidth="1"/>
    <col min="6649" max="6649" width="0" style="12" hidden="1" customWidth="1"/>
    <col min="6650" max="6651" width="4.140625" style="12" customWidth="1"/>
    <col min="6652" max="6652" width="5.28515625" style="12" customWidth="1"/>
    <col min="6653" max="6653" width="0" style="12" hidden="1" customWidth="1"/>
    <col min="6654" max="6656" width="3.5703125" style="12" customWidth="1"/>
    <col min="6657" max="6657" width="3.140625" style="12" customWidth="1"/>
    <col min="6658" max="6661" width="3.28515625" style="12" customWidth="1"/>
    <col min="6662" max="6662" width="1" style="12" customWidth="1"/>
    <col min="6663" max="6664" width="0" style="12" hidden="1" customWidth="1"/>
    <col min="6665" max="6665" width="7.42578125" style="12" customWidth="1"/>
    <col min="6666" max="6666" width="6.140625" style="12" customWidth="1"/>
    <col min="6667" max="6667" width="0" style="12" hidden="1" customWidth="1"/>
    <col min="6668" max="6897" width="9.140625" style="12"/>
    <col min="6898" max="6899" width="4.140625" style="12" customWidth="1"/>
    <col min="6900" max="6903" width="6.28515625" style="12" customWidth="1"/>
    <col min="6904" max="6904" width="1" style="12" customWidth="1"/>
    <col min="6905" max="6905" width="0" style="12" hidden="1" customWidth="1"/>
    <col min="6906" max="6907" width="4.140625" style="12" customWidth="1"/>
    <col min="6908" max="6908" width="5.28515625" style="12" customWidth="1"/>
    <col min="6909" max="6909" width="0" style="12" hidden="1" customWidth="1"/>
    <col min="6910" max="6912" width="3.5703125" style="12" customWidth="1"/>
    <col min="6913" max="6913" width="3.140625" style="12" customWidth="1"/>
    <col min="6914" max="6917" width="3.28515625" style="12" customWidth="1"/>
    <col min="6918" max="6918" width="1" style="12" customWidth="1"/>
    <col min="6919" max="6920" width="0" style="12" hidden="1" customWidth="1"/>
    <col min="6921" max="6921" width="7.42578125" style="12" customWidth="1"/>
    <col min="6922" max="6922" width="6.140625" style="12" customWidth="1"/>
    <col min="6923" max="6923" width="0" style="12" hidden="1" customWidth="1"/>
    <col min="6924" max="7153" width="9.140625" style="12"/>
    <col min="7154" max="7155" width="4.140625" style="12" customWidth="1"/>
    <col min="7156" max="7159" width="6.28515625" style="12" customWidth="1"/>
    <col min="7160" max="7160" width="1" style="12" customWidth="1"/>
    <col min="7161" max="7161" width="0" style="12" hidden="1" customWidth="1"/>
    <col min="7162" max="7163" width="4.140625" style="12" customWidth="1"/>
    <col min="7164" max="7164" width="5.28515625" style="12" customWidth="1"/>
    <col min="7165" max="7165" width="0" style="12" hidden="1" customWidth="1"/>
    <col min="7166" max="7168" width="3.5703125" style="12" customWidth="1"/>
    <col min="7169" max="7169" width="3.140625" style="12" customWidth="1"/>
    <col min="7170" max="7173" width="3.28515625" style="12" customWidth="1"/>
    <col min="7174" max="7174" width="1" style="12" customWidth="1"/>
    <col min="7175" max="7176" width="0" style="12" hidden="1" customWidth="1"/>
    <col min="7177" max="7177" width="7.42578125" style="12" customWidth="1"/>
    <col min="7178" max="7178" width="6.140625" style="12" customWidth="1"/>
    <col min="7179" max="7179" width="0" style="12" hidden="1" customWidth="1"/>
    <col min="7180" max="7409" width="9.140625" style="12"/>
    <col min="7410" max="7411" width="4.140625" style="12" customWidth="1"/>
    <col min="7412" max="7415" width="6.28515625" style="12" customWidth="1"/>
    <col min="7416" max="7416" width="1" style="12" customWidth="1"/>
    <col min="7417" max="7417" width="0" style="12" hidden="1" customWidth="1"/>
    <col min="7418" max="7419" width="4.140625" style="12" customWidth="1"/>
    <col min="7420" max="7420" width="5.28515625" style="12" customWidth="1"/>
    <col min="7421" max="7421" width="0" style="12" hidden="1" customWidth="1"/>
    <col min="7422" max="7424" width="3.5703125" style="12" customWidth="1"/>
    <col min="7425" max="7425" width="3.140625" style="12" customWidth="1"/>
    <col min="7426" max="7429" width="3.28515625" style="12" customWidth="1"/>
    <col min="7430" max="7430" width="1" style="12" customWidth="1"/>
    <col min="7431" max="7432" width="0" style="12" hidden="1" customWidth="1"/>
    <col min="7433" max="7433" width="7.42578125" style="12" customWidth="1"/>
    <col min="7434" max="7434" width="6.140625" style="12" customWidth="1"/>
    <col min="7435" max="7435" width="0" style="12" hidden="1" customWidth="1"/>
    <col min="7436" max="7665" width="9.140625" style="12"/>
    <col min="7666" max="7667" width="4.140625" style="12" customWidth="1"/>
    <col min="7668" max="7671" width="6.28515625" style="12" customWidth="1"/>
    <col min="7672" max="7672" width="1" style="12" customWidth="1"/>
    <col min="7673" max="7673" width="0" style="12" hidden="1" customWidth="1"/>
    <col min="7674" max="7675" width="4.140625" style="12" customWidth="1"/>
    <col min="7676" max="7676" width="5.28515625" style="12" customWidth="1"/>
    <col min="7677" max="7677" width="0" style="12" hidden="1" customWidth="1"/>
    <col min="7678" max="7680" width="3.5703125" style="12" customWidth="1"/>
    <col min="7681" max="7681" width="3.140625" style="12" customWidth="1"/>
    <col min="7682" max="7685" width="3.28515625" style="12" customWidth="1"/>
    <col min="7686" max="7686" width="1" style="12" customWidth="1"/>
    <col min="7687" max="7688" width="0" style="12" hidden="1" customWidth="1"/>
    <col min="7689" max="7689" width="7.42578125" style="12" customWidth="1"/>
    <col min="7690" max="7690" width="6.140625" style="12" customWidth="1"/>
    <col min="7691" max="7691" width="0" style="12" hidden="1" customWidth="1"/>
    <col min="7692" max="7921" width="9.140625" style="12"/>
    <col min="7922" max="7923" width="4.140625" style="12" customWidth="1"/>
    <col min="7924" max="7927" width="6.28515625" style="12" customWidth="1"/>
    <col min="7928" max="7928" width="1" style="12" customWidth="1"/>
    <col min="7929" max="7929" width="0" style="12" hidden="1" customWidth="1"/>
    <col min="7930" max="7931" width="4.140625" style="12" customWidth="1"/>
    <col min="7932" max="7932" width="5.28515625" style="12" customWidth="1"/>
    <col min="7933" max="7933" width="0" style="12" hidden="1" customWidth="1"/>
    <col min="7934" max="7936" width="3.5703125" style="12" customWidth="1"/>
    <col min="7937" max="7937" width="3.140625" style="12" customWidth="1"/>
    <col min="7938" max="7941" width="3.28515625" style="12" customWidth="1"/>
    <col min="7942" max="7942" width="1" style="12" customWidth="1"/>
    <col min="7943" max="7944" width="0" style="12" hidden="1" customWidth="1"/>
    <col min="7945" max="7945" width="7.42578125" style="12" customWidth="1"/>
    <col min="7946" max="7946" width="6.140625" style="12" customWidth="1"/>
    <col min="7947" max="7947" width="0" style="12" hidden="1" customWidth="1"/>
    <col min="7948" max="8177" width="9.140625" style="12"/>
    <col min="8178" max="8179" width="4.140625" style="12" customWidth="1"/>
    <col min="8180" max="8183" width="6.28515625" style="12" customWidth="1"/>
    <col min="8184" max="8184" width="1" style="12" customWidth="1"/>
    <col min="8185" max="8185" width="0" style="12" hidden="1" customWidth="1"/>
    <col min="8186" max="8187" width="4.140625" style="12" customWidth="1"/>
    <col min="8188" max="8188" width="5.28515625" style="12" customWidth="1"/>
    <col min="8189" max="8189" width="0" style="12" hidden="1" customWidth="1"/>
    <col min="8190" max="8192" width="3.5703125" style="12" customWidth="1"/>
    <col min="8193" max="8193" width="3.140625" style="12" customWidth="1"/>
    <col min="8194" max="8197" width="3.28515625" style="12" customWidth="1"/>
    <col min="8198" max="8198" width="1" style="12" customWidth="1"/>
    <col min="8199" max="8200" width="0" style="12" hidden="1" customWidth="1"/>
    <col min="8201" max="8201" width="7.42578125" style="12" customWidth="1"/>
    <col min="8202" max="8202" width="6.140625" style="12" customWidth="1"/>
    <col min="8203" max="8203" width="0" style="12" hidden="1" customWidth="1"/>
    <col min="8204" max="8433" width="9.140625" style="12"/>
    <col min="8434" max="8435" width="4.140625" style="12" customWidth="1"/>
    <col min="8436" max="8439" width="6.28515625" style="12" customWidth="1"/>
    <col min="8440" max="8440" width="1" style="12" customWidth="1"/>
    <col min="8441" max="8441" width="0" style="12" hidden="1" customWidth="1"/>
    <col min="8442" max="8443" width="4.140625" style="12" customWidth="1"/>
    <col min="8444" max="8444" width="5.28515625" style="12" customWidth="1"/>
    <col min="8445" max="8445" width="0" style="12" hidden="1" customWidth="1"/>
    <col min="8446" max="8448" width="3.5703125" style="12" customWidth="1"/>
    <col min="8449" max="8449" width="3.140625" style="12" customWidth="1"/>
    <col min="8450" max="8453" width="3.28515625" style="12" customWidth="1"/>
    <col min="8454" max="8454" width="1" style="12" customWidth="1"/>
    <col min="8455" max="8456" width="0" style="12" hidden="1" customWidth="1"/>
    <col min="8457" max="8457" width="7.42578125" style="12" customWidth="1"/>
    <col min="8458" max="8458" width="6.140625" style="12" customWidth="1"/>
    <col min="8459" max="8459" width="0" style="12" hidden="1" customWidth="1"/>
    <col min="8460" max="8689" width="9.140625" style="12"/>
    <col min="8690" max="8691" width="4.140625" style="12" customWidth="1"/>
    <col min="8692" max="8695" width="6.28515625" style="12" customWidth="1"/>
    <col min="8696" max="8696" width="1" style="12" customWidth="1"/>
    <col min="8697" max="8697" width="0" style="12" hidden="1" customWidth="1"/>
    <col min="8698" max="8699" width="4.140625" style="12" customWidth="1"/>
    <col min="8700" max="8700" width="5.28515625" style="12" customWidth="1"/>
    <col min="8701" max="8701" width="0" style="12" hidden="1" customWidth="1"/>
    <col min="8702" max="8704" width="3.5703125" style="12" customWidth="1"/>
    <col min="8705" max="8705" width="3.140625" style="12" customWidth="1"/>
    <col min="8706" max="8709" width="3.28515625" style="12" customWidth="1"/>
    <col min="8710" max="8710" width="1" style="12" customWidth="1"/>
    <col min="8711" max="8712" width="0" style="12" hidden="1" customWidth="1"/>
    <col min="8713" max="8713" width="7.42578125" style="12" customWidth="1"/>
    <col min="8714" max="8714" width="6.140625" style="12" customWidth="1"/>
    <col min="8715" max="8715" width="0" style="12" hidden="1" customWidth="1"/>
    <col min="8716" max="8945" width="9.140625" style="12"/>
    <col min="8946" max="8947" width="4.140625" style="12" customWidth="1"/>
    <col min="8948" max="8951" width="6.28515625" style="12" customWidth="1"/>
    <col min="8952" max="8952" width="1" style="12" customWidth="1"/>
    <col min="8953" max="8953" width="0" style="12" hidden="1" customWidth="1"/>
    <col min="8954" max="8955" width="4.140625" style="12" customWidth="1"/>
    <col min="8956" max="8956" width="5.28515625" style="12" customWidth="1"/>
    <col min="8957" max="8957" width="0" style="12" hidden="1" customWidth="1"/>
    <col min="8958" max="8960" width="3.5703125" style="12" customWidth="1"/>
    <col min="8961" max="8961" width="3.140625" style="12" customWidth="1"/>
    <col min="8962" max="8965" width="3.28515625" style="12" customWidth="1"/>
    <col min="8966" max="8966" width="1" style="12" customWidth="1"/>
    <col min="8967" max="8968" width="0" style="12" hidden="1" customWidth="1"/>
    <col min="8969" max="8969" width="7.42578125" style="12" customWidth="1"/>
    <col min="8970" max="8970" width="6.140625" style="12" customWidth="1"/>
    <col min="8971" max="8971" width="0" style="12" hidden="1" customWidth="1"/>
    <col min="8972" max="9201" width="9.140625" style="12"/>
    <col min="9202" max="9203" width="4.140625" style="12" customWidth="1"/>
    <col min="9204" max="9207" width="6.28515625" style="12" customWidth="1"/>
    <col min="9208" max="9208" width="1" style="12" customWidth="1"/>
    <col min="9209" max="9209" width="0" style="12" hidden="1" customWidth="1"/>
    <col min="9210" max="9211" width="4.140625" style="12" customWidth="1"/>
    <col min="9212" max="9212" width="5.28515625" style="12" customWidth="1"/>
    <col min="9213" max="9213" width="0" style="12" hidden="1" customWidth="1"/>
    <col min="9214" max="9216" width="3.5703125" style="12" customWidth="1"/>
    <col min="9217" max="9217" width="3.140625" style="12" customWidth="1"/>
    <col min="9218" max="9221" width="3.28515625" style="12" customWidth="1"/>
    <col min="9222" max="9222" width="1" style="12" customWidth="1"/>
    <col min="9223" max="9224" width="0" style="12" hidden="1" customWidth="1"/>
    <col min="9225" max="9225" width="7.42578125" style="12" customWidth="1"/>
    <col min="9226" max="9226" width="6.140625" style="12" customWidth="1"/>
    <col min="9227" max="9227" width="0" style="12" hidden="1" customWidth="1"/>
    <col min="9228" max="9457" width="9.140625" style="12"/>
    <col min="9458" max="9459" width="4.140625" style="12" customWidth="1"/>
    <col min="9460" max="9463" width="6.28515625" style="12" customWidth="1"/>
    <col min="9464" max="9464" width="1" style="12" customWidth="1"/>
    <col min="9465" max="9465" width="0" style="12" hidden="1" customWidth="1"/>
    <col min="9466" max="9467" width="4.140625" style="12" customWidth="1"/>
    <col min="9468" max="9468" width="5.28515625" style="12" customWidth="1"/>
    <col min="9469" max="9469" width="0" style="12" hidden="1" customWidth="1"/>
    <col min="9470" max="9472" width="3.5703125" style="12" customWidth="1"/>
    <col min="9473" max="9473" width="3.140625" style="12" customWidth="1"/>
    <col min="9474" max="9477" width="3.28515625" style="12" customWidth="1"/>
    <col min="9478" max="9478" width="1" style="12" customWidth="1"/>
    <col min="9479" max="9480" width="0" style="12" hidden="1" customWidth="1"/>
    <col min="9481" max="9481" width="7.42578125" style="12" customWidth="1"/>
    <col min="9482" max="9482" width="6.140625" style="12" customWidth="1"/>
    <col min="9483" max="9483" width="0" style="12" hidden="1" customWidth="1"/>
    <col min="9484" max="9713" width="9.140625" style="12"/>
    <col min="9714" max="9715" width="4.140625" style="12" customWidth="1"/>
    <col min="9716" max="9719" width="6.28515625" style="12" customWidth="1"/>
    <col min="9720" max="9720" width="1" style="12" customWidth="1"/>
    <col min="9721" max="9721" width="0" style="12" hidden="1" customWidth="1"/>
    <col min="9722" max="9723" width="4.140625" style="12" customWidth="1"/>
    <col min="9724" max="9724" width="5.28515625" style="12" customWidth="1"/>
    <col min="9725" max="9725" width="0" style="12" hidden="1" customWidth="1"/>
    <col min="9726" max="9728" width="3.5703125" style="12" customWidth="1"/>
    <col min="9729" max="9729" width="3.140625" style="12" customWidth="1"/>
    <col min="9730" max="9733" width="3.28515625" style="12" customWidth="1"/>
    <col min="9734" max="9734" width="1" style="12" customWidth="1"/>
    <col min="9735" max="9736" width="0" style="12" hidden="1" customWidth="1"/>
    <col min="9737" max="9737" width="7.42578125" style="12" customWidth="1"/>
    <col min="9738" max="9738" width="6.140625" style="12" customWidth="1"/>
    <col min="9739" max="9739" width="0" style="12" hidden="1" customWidth="1"/>
    <col min="9740" max="9969" width="9.140625" style="12"/>
    <col min="9970" max="9971" width="4.140625" style="12" customWidth="1"/>
    <col min="9972" max="9975" width="6.28515625" style="12" customWidth="1"/>
    <col min="9976" max="9976" width="1" style="12" customWidth="1"/>
    <col min="9977" max="9977" width="0" style="12" hidden="1" customWidth="1"/>
    <col min="9978" max="9979" width="4.140625" style="12" customWidth="1"/>
    <col min="9980" max="9980" width="5.28515625" style="12" customWidth="1"/>
    <col min="9981" max="9981" width="0" style="12" hidden="1" customWidth="1"/>
    <col min="9982" max="9984" width="3.5703125" style="12" customWidth="1"/>
    <col min="9985" max="9985" width="3.140625" style="12" customWidth="1"/>
    <col min="9986" max="9989" width="3.28515625" style="12" customWidth="1"/>
    <col min="9990" max="9990" width="1" style="12" customWidth="1"/>
    <col min="9991" max="9992" width="0" style="12" hidden="1" customWidth="1"/>
    <col min="9993" max="9993" width="7.42578125" style="12" customWidth="1"/>
    <col min="9994" max="9994" width="6.140625" style="12" customWidth="1"/>
    <col min="9995" max="9995" width="0" style="12" hidden="1" customWidth="1"/>
    <col min="9996" max="10225" width="9.140625" style="12"/>
    <col min="10226" max="10227" width="4.140625" style="12" customWidth="1"/>
    <col min="10228" max="10231" width="6.28515625" style="12" customWidth="1"/>
    <col min="10232" max="10232" width="1" style="12" customWidth="1"/>
    <col min="10233" max="10233" width="0" style="12" hidden="1" customWidth="1"/>
    <col min="10234" max="10235" width="4.140625" style="12" customWidth="1"/>
    <col min="10236" max="10236" width="5.28515625" style="12" customWidth="1"/>
    <col min="10237" max="10237" width="0" style="12" hidden="1" customWidth="1"/>
    <col min="10238" max="10240" width="3.5703125" style="12" customWidth="1"/>
    <col min="10241" max="10241" width="3.140625" style="12" customWidth="1"/>
    <col min="10242" max="10245" width="3.28515625" style="12" customWidth="1"/>
    <col min="10246" max="10246" width="1" style="12" customWidth="1"/>
    <col min="10247" max="10248" width="0" style="12" hidden="1" customWidth="1"/>
    <col min="10249" max="10249" width="7.42578125" style="12" customWidth="1"/>
    <col min="10250" max="10250" width="6.140625" style="12" customWidth="1"/>
    <col min="10251" max="10251" width="0" style="12" hidden="1" customWidth="1"/>
    <col min="10252" max="10481" width="9.140625" style="12"/>
    <col min="10482" max="10483" width="4.140625" style="12" customWidth="1"/>
    <col min="10484" max="10487" width="6.28515625" style="12" customWidth="1"/>
    <col min="10488" max="10488" width="1" style="12" customWidth="1"/>
    <col min="10489" max="10489" width="0" style="12" hidden="1" customWidth="1"/>
    <col min="10490" max="10491" width="4.140625" style="12" customWidth="1"/>
    <col min="10492" max="10492" width="5.28515625" style="12" customWidth="1"/>
    <col min="10493" max="10493" width="0" style="12" hidden="1" customWidth="1"/>
    <col min="10494" max="10496" width="3.5703125" style="12" customWidth="1"/>
    <col min="10497" max="10497" width="3.140625" style="12" customWidth="1"/>
    <col min="10498" max="10501" width="3.28515625" style="12" customWidth="1"/>
    <col min="10502" max="10502" width="1" style="12" customWidth="1"/>
    <col min="10503" max="10504" width="0" style="12" hidden="1" customWidth="1"/>
    <col min="10505" max="10505" width="7.42578125" style="12" customWidth="1"/>
    <col min="10506" max="10506" width="6.140625" style="12" customWidth="1"/>
    <col min="10507" max="10507" width="0" style="12" hidden="1" customWidth="1"/>
    <col min="10508" max="10737" width="9.140625" style="12"/>
    <col min="10738" max="10739" width="4.140625" style="12" customWidth="1"/>
    <col min="10740" max="10743" width="6.28515625" style="12" customWidth="1"/>
    <col min="10744" max="10744" width="1" style="12" customWidth="1"/>
    <col min="10745" max="10745" width="0" style="12" hidden="1" customWidth="1"/>
    <col min="10746" max="10747" width="4.140625" style="12" customWidth="1"/>
    <col min="10748" max="10748" width="5.28515625" style="12" customWidth="1"/>
    <col min="10749" max="10749" width="0" style="12" hidden="1" customWidth="1"/>
    <col min="10750" max="10752" width="3.5703125" style="12" customWidth="1"/>
    <col min="10753" max="10753" width="3.140625" style="12" customWidth="1"/>
    <col min="10754" max="10757" width="3.28515625" style="12" customWidth="1"/>
    <col min="10758" max="10758" width="1" style="12" customWidth="1"/>
    <col min="10759" max="10760" width="0" style="12" hidden="1" customWidth="1"/>
    <col min="10761" max="10761" width="7.42578125" style="12" customWidth="1"/>
    <col min="10762" max="10762" width="6.140625" style="12" customWidth="1"/>
    <col min="10763" max="10763" width="0" style="12" hidden="1" customWidth="1"/>
    <col min="10764" max="10993" width="9.140625" style="12"/>
    <col min="10994" max="10995" width="4.140625" style="12" customWidth="1"/>
    <col min="10996" max="10999" width="6.28515625" style="12" customWidth="1"/>
    <col min="11000" max="11000" width="1" style="12" customWidth="1"/>
    <col min="11001" max="11001" width="0" style="12" hidden="1" customWidth="1"/>
    <col min="11002" max="11003" width="4.140625" style="12" customWidth="1"/>
    <col min="11004" max="11004" width="5.28515625" style="12" customWidth="1"/>
    <col min="11005" max="11005" width="0" style="12" hidden="1" customWidth="1"/>
    <col min="11006" max="11008" width="3.5703125" style="12" customWidth="1"/>
    <col min="11009" max="11009" width="3.140625" style="12" customWidth="1"/>
    <col min="11010" max="11013" width="3.28515625" style="12" customWidth="1"/>
    <col min="11014" max="11014" width="1" style="12" customWidth="1"/>
    <col min="11015" max="11016" width="0" style="12" hidden="1" customWidth="1"/>
    <col min="11017" max="11017" width="7.42578125" style="12" customWidth="1"/>
    <col min="11018" max="11018" width="6.140625" style="12" customWidth="1"/>
    <col min="11019" max="11019" width="0" style="12" hidden="1" customWidth="1"/>
    <col min="11020" max="11249" width="9.140625" style="12"/>
    <col min="11250" max="11251" width="4.140625" style="12" customWidth="1"/>
    <col min="11252" max="11255" width="6.28515625" style="12" customWidth="1"/>
    <col min="11256" max="11256" width="1" style="12" customWidth="1"/>
    <col min="11257" max="11257" width="0" style="12" hidden="1" customWidth="1"/>
    <col min="11258" max="11259" width="4.140625" style="12" customWidth="1"/>
    <col min="11260" max="11260" width="5.28515625" style="12" customWidth="1"/>
    <col min="11261" max="11261" width="0" style="12" hidden="1" customWidth="1"/>
    <col min="11262" max="11264" width="3.5703125" style="12" customWidth="1"/>
    <col min="11265" max="11265" width="3.140625" style="12" customWidth="1"/>
    <col min="11266" max="11269" width="3.28515625" style="12" customWidth="1"/>
    <col min="11270" max="11270" width="1" style="12" customWidth="1"/>
    <col min="11271" max="11272" width="0" style="12" hidden="1" customWidth="1"/>
    <col min="11273" max="11273" width="7.42578125" style="12" customWidth="1"/>
    <col min="11274" max="11274" width="6.140625" style="12" customWidth="1"/>
    <col min="11275" max="11275" width="0" style="12" hidden="1" customWidth="1"/>
    <col min="11276" max="11505" width="9.140625" style="12"/>
    <col min="11506" max="11507" width="4.140625" style="12" customWidth="1"/>
    <col min="11508" max="11511" width="6.28515625" style="12" customWidth="1"/>
    <col min="11512" max="11512" width="1" style="12" customWidth="1"/>
    <col min="11513" max="11513" width="0" style="12" hidden="1" customWidth="1"/>
    <col min="11514" max="11515" width="4.140625" style="12" customWidth="1"/>
    <col min="11516" max="11516" width="5.28515625" style="12" customWidth="1"/>
    <col min="11517" max="11517" width="0" style="12" hidden="1" customWidth="1"/>
    <col min="11518" max="11520" width="3.5703125" style="12" customWidth="1"/>
    <col min="11521" max="11521" width="3.140625" style="12" customWidth="1"/>
    <col min="11522" max="11525" width="3.28515625" style="12" customWidth="1"/>
    <col min="11526" max="11526" width="1" style="12" customWidth="1"/>
    <col min="11527" max="11528" width="0" style="12" hidden="1" customWidth="1"/>
    <col min="11529" max="11529" width="7.42578125" style="12" customWidth="1"/>
    <col min="11530" max="11530" width="6.140625" style="12" customWidth="1"/>
    <col min="11531" max="11531" width="0" style="12" hidden="1" customWidth="1"/>
    <col min="11532" max="11761" width="9.140625" style="12"/>
    <col min="11762" max="11763" width="4.140625" style="12" customWidth="1"/>
    <col min="11764" max="11767" width="6.28515625" style="12" customWidth="1"/>
    <col min="11768" max="11768" width="1" style="12" customWidth="1"/>
    <col min="11769" max="11769" width="0" style="12" hidden="1" customWidth="1"/>
    <col min="11770" max="11771" width="4.140625" style="12" customWidth="1"/>
    <col min="11772" max="11772" width="5.28515625" style="12" customWidth="1"/>
    <col min="11773" max="11773" width="0" style="12" hidden="1" customWidth="1"/>
    <col min="11774" max="11776" width="3.5703125" style="12" customWidth="1"/>
    <col min="11777" max="11777" width="3.140625" style="12" customWidth="1"/>
    <col min="11778" max="11781" width="3.28515625" style="12" customWidth="1"/>
    <col min="11782" max="11782" width="1" style="12" customWidth="1"/>
    <col min="11783" max="11784" width="0" style="12" hidden="1" customWidth="1"/>
    <col min="11785" max="11785" width="7.42578125" style="12" customWidth="1"/>
    <col min="11786" max="11786" width="6.140625" style="12" customWidth="1"/>
    <col min="11787" max="11787" width="0" style="12" hidden="1" customWidth="1"/>
    <col min="11788" max="12017" width="9.140625" style="12"/>
    <col min="12018" max="12019" width="4.140625" style="12" customWidth="1"/>
    <col min="12020" max="12023" width="6.28515625" style="12" customWidth="1"/>
    <col min="12024" max="12024" width="1" style="12" customWidth="1"/>
    <col min="12025" max="12025" width="0" style="12" hidden="1" customWidth="1"/>
    <col min="12026" max="12027" width="4.140625" style="12" customWidth="1"/>
    <col min="12028" max="12028" width="5.28515625" style="12" customWidth="1"/>
    <col min="12029" max="12029" width="0" style="12" hidden="1" customWidth="1"/>
    <col min="12030" max="12032" width="3.5703125" style="12" customWidth="1"/>
    <col min="12033" max="12033" width="3.140625" style="12" customWidth="1"/>
    <col min="12034" max="12037" width="3.28515625" style="12" customWidth="1"/>
    <col min="12038" max="12038" width="1" style="12" customWidth="1"/>
    <col min="12039" max="12040" width="0" style="12" hidden="1" customWidth="1"/>
    <col min="12041" max="12041" width="7.42578125" style="12" customWidth="1"/>
    <col min="12042" max="12042" width="6.140625" style="12" customWidth="1"/>
    <col min="12043" max="12043" width="0" style="12" hidden="1" customWidth="1"/>
    <col min="12044" max="12273" width="9.140625" style="12"/>
    <col min="12274" max="12275" width="4.140625" style="12" customWidth="1"/>
    <col min="12276" max="12279" width="6.28515625" style="12" customWidth="1"/>
    <col min="12280" max="12280" width="1" style="12" customWidth="1"/>
    <col min="12281" max="12281" width="0" style="12" hidden="1" customWidth="1"/>
    <col min="12282" max="12283" width="4.140625" style="12" customWidth="1"/>
    <col min="12284" max="12284" width="5.28515625" style="12" customWidth="1"/>
    <col min="12285" max="12285" width="0" style="12" hidden="1" customWidth="1"/>
    <col min="12286" max="12288" width="3.5703125" style="12" customWidth="1"/>
    <col min="12289" max="12289" width="3.140625" style="12" customWidth="1"/>
    <col min="12290" max="12293" width="3.28515625" style="12" customWidth="1"/>
    <col min="12294" max="12294" width="1" style="12" customWidth="1"/>
    <col min="12295" max="12296" width="0" style="12" hidden="1" customWidth="1"/>
    <col min="12297" max="12297" width="7.42578125" style="12" customWidth="1"/>
    <col min="12298" max="12298" width="6.140625" style="12" customWidth="1"/>
    <col min="12299" max="12299" width="0" style="12" hidden="1" customWidth="1"/>
    <col min="12300" max="12529" width="9.140625" style="12"/>
    <col min="12530" max="12531" width="4.140625" style="12" customWidth="1"/>
    <col min="12532" max="12535" width="6.28515625" style="12" customWidth="1"/>
    <col min="12536" max="12536" width="1" style="12" customWidth="1"/>
    <col min="12537" max="12537" width="0" style="12" hidden="1" customWidth="1"/>
    <col min="12538" max="12539" width="4.140625" style="12" customWidth="1"/>
    <col min="12540" max="12540" width="5.28515625" style="12" customWidth="1"/>
    <col min="12541" max="12541" width="0" style="12" hidden="1" customWidth="1"/>
    <col min="12542" max="12544" width="3.5703125" style="12" customWidth="1"/>
    <col min="12545" max="12545" width="3.140625" style="12" customWidth="1"/>
    <col min="12546" max="12549" width="3.28515625" style="12" customWidth="1"/>
    <col min="12550" max="12550" width="1" style="12" customWidth="1"/>
    <col min="12551" max="12552" width="0" style="12" hidden="1" customWidth="1"/>
    <col min="12553" max="12553" width="7.42578125" style="12" customWidth="1"/>
    <col min="12554" max="12554" width="6.140625" style="12" customWidth="1"/>
    <col min="12555" max="12555" width="0" style="12" hidden="1" customWidth="1"/>
    <col min="12556" max="12785" width="9.140625" style="12"/>
    <col min="12786" max="12787" width="4.140625" style="12" customWidth="1"/>
    <col min="12788" max="12791" width="6.28515625" style="12" customWidth="1"/>
    <col min="12792" max="12792" width="1" style="12" customWidth="1"/>
    <col min="12793" max="12793" width="0" style="12" hidden="1" customWidth="1"/>
    <col min="12794" max="12795" width="4.140625" style="12" customWidth="1"/>
    <col min="12796" max="12796" width="5.28515625" style="12" customWidth="1"/>
    <col min="12797" max="12797" width="0" style="12" hidden="1" customWidth="1"/>
    <col min="12798" max="12800" width="3.5703125" style="12" customWidth="1"/>
    <col min="12801" max="12801" width="3.140625" style="12" customWidth="1"/>
    <col min="12802" max="12805" width="3.28515625" style="12" customWidth="1"/>
    <col min="12806" max="12806" width="1" style="12" customWidth="1"/>
    <col min="12807" max="12808" width="0" style="12" hidden="1" customWidth="1"/>
    <col min="12809" max="12809" width="7.42578125" style="12" customWidth="1"/>
    <col min="12810" max="12810" width="6.140625" style="12" customWidth="1"/>
    <col min="12811" max="12811" width="0" style="12" hidden="1" customWidth="1"/>
    <col min="12812" max="13041" width="9.140625" style="12"/>
    <col min="13042" max="13043" width="4.140625" style="12" customWidth="1"/>
    <col min="13044" max="13047" width="6.28515625" style="12" customWidth="1"/>
    <col min="13048" max="13048" width="1" style="12" customWidth="1"/>
    <col min="13049" max="13049" width="0" style="12" hidden="1" customWidth="1"/>
    <col min="13050" max="13051" width="4.140625" style="12" customWidth="1"/>
    <col min="13052" max="13052" width="5.28515625" style="12" customWidth="1"/>
    <col min="13053" max="13053" width="0" style="12" hidden="1" customWidth="1"/>
    <col min="13054" max="13056" width="3.5703125" style="12" customWidth="1"/>
    <col min="13057" max="13057" width="3.140625" style="12" customWidth="1"/>
    <col min="13058" max="13061" width="3.28515625" style="12" customWidth="1"/>
    <col min="13062" max="13062" width="1" style="12" customWidth="1"/>
    <col min="13063" max="13064" width="0" style="12" hidden="1" customWidth="1"/>
    <col min="13065" max="13065" width="7.42578125" style="12" customWidth="1"/>
    <col min="13066" max="13066" width="6.140625" style="12" customWidth="1"/>
    <col min="13067" max="13067" width="0" style="12" hidden="1" customWidth="1"/>
    <col min="13068" max="13297" width="9.140625" style="12"/>
    <col min="13298" max="13299" width="4.140625" style="12" customWidth="1"/>
    <col min="13300" max="13303" width="6.28515625" style="12" customWidth="1"/>
    <col min="13304" max="13304" width="1" style="12" customWidth="1"/>
    <col min="13305" max="13305" width="0" style="12" hidden="1" customWidth="1"/>
    <col min="13306" max="13307" width="4.140625" style="12" customWidth="1"/>
    <col min="13308" max="13308" width="5.28515625" style="12" customWidth="1"/>
    <col min="13309" max="13309" width="0" style="12" hidden="1" customWidth="1"/>
    <col min="13310" max="13312" width="3.5703125" style="12" customWidth="1"/>
    <col min="13313" max="13313" width="3.140625" style="12" customWidth="1"/>
    <col min="13314" max="13317" width="3.28515625" style="12" customWidth="1"/>
    <col min="13318" max="13318" width="1" style="12" customWidth="1"/>
    <col min="13319" max="13320" width="0" style="12" hidden="1" customWidth="1"/>
    <col min="13321" max="13321" width="7.42578125" style="12" customWidth="1"/>
    <col min="13322" max="13322" width="6.140625" style="12" customWidth="1"/>
    <col min="13323" max="13323" width="0" style="12" hidden="1" customWidth="1"/>
    <col min="13324" max="13553" width="9.140625" style="12"/>
    <col min="13554" max="13555" width="4.140625" style="12" customWidth="1"/>
    <col min="13556" max="13559" width="6.28515625" style="12" customWidth="1"/>
    <col min="13560" max="13560" width="1" style="12" customWidth="1"/>
    <col min="13561" max="13561" width="0" style="12" hidden="1" customWidth="1"/>
    <col min="13562" max="13563" width="4.140625" style="12" customWidth="1"/>
    <col min="13564" max="13564" width="5.28515625" style="12" customWidth="1"/>
    <col min="13565" max="13565" width="0" style="12" hidden="1" customWidth="1"/>
    <col min="13566" max="13568" width="3.5703125" style="12" customWidth="1"/>
    <col min="13569" max="13569" width="3.140625" style="12" customWidth="1"/>
    <col min="13570" max="13573" width="3.28515625" style="12" customWidth="1"/>
    <col min="13574" max="13574" width="1" style="12" customWidth="1"/>
    <col min="13575" max="13576" width="0" style="12" hidden="1" customWidth="1"/>
    <col min="13577" max="13577" width="7.42578125" style="12" customWidth="1"/>
    <col min="13578" max="13578" width="6.140625" style="12" customWidth="1"/>
    <col min="13579" max="13579" width="0" style="12" hidden="1" customWidth="1"/>
    <col min="13580" max="13809" width="9.140625" style="12"/>
    <col min="13810" max="13811" width="4.140625" style="12" customWidth="1"/>
    <col min="13812" max="13815" width="6.28515625" style="12" customWidth="1"/>
    <col min="13816" max="13816" width="1" style="12" customWidth="1"/>
    <col min="13817" max="13817" width="0" style="12" hidden="1" customWidth="1"/>
    <col min="13818" max="13819" width="4.140625" style="12" customWidth="1"/>
    <col min="13820" max="13820" width="5.28515625" style="12" customWidth="1"/>
    <col min="13821" max="13821" width="0" style="12" hidden="1" customWidth="1"/>
    <col min="13822" max="13824" width="3.5703125" style="12" customWidth="1"/>
    <col min="13825" max="13825" width="3.140625" style="12" customWidth="1"/>
    <col min="13826" max="13829" width="3.28515625" style="12" customWidth="1"/>
    <col min="13830" max="13830" width="1" style="12" customWidth="1"/>
    <col min="13831" max="13832" width="0" style="12" hidden="1" customWidth="1"/>
    <col min="13833" max="13833" width="7.42578125" style="12" customWidth="1"/>
    <col min="13834" max="13834" width="6.140625" style="12" customWidth="1"/>
    <col min="13835" max="13835" width="0" style="12" hidden="1" customWidth="1"/>
    <col min="13836" max="14065" width="9.140625" style="12"/>
    <col min="14066" max="14067" width="4.140625" style="12" customWidth="1"/>
    <col min="14068" max="14071" width="6.28515625" style="12" customWidth="1"/>
    <col min="14072" max="14072" width="1" style="12" customWidth="1"/>
    <col min="14073" max="14073" width="0" style="12" hidden="1" customWidth="1"/>
    <col min="14074" max="14075" width="4.140625" style="12" customWidth="1"/>
    <col min="14076" max="14076" width="5.28515625" style="12" customWidth="1"/>
    <col min="14077" max="14077" width="0" style="12" hidden="1" customWidth="1"/>
    <col min="14078" max="14080" width="3.5703125" style="12" customWidth="1"/>
    <col min="14081" max="14081" width="3.140625" style="12" customWidth="1"/>
    <col min="14082" max="14085" width="3.28515625" style="12" customWidth="1"/>
    <col min="14086" max="14086" width="1" style="12" customWidth="1"/>
    <col min="14087" max="14088" width="0" style="12" hidden="1" customWidth="1"/>
    <col min="14089" max="14089" width="7.42578125" style="12" customWidth="1"/>
    <col min="14090" max="14090" width="6.140625" style="12" customWidth="1"/>
    <col min="14091" max="14091" width="0" style="12" hidden="1" customWidth="1"/>
    <col min="14092" max="14321" width="9.140625" style="12"/>
    <col min="14322" max="14323" width="4.140625" style="12" customWidth="1"/>
    <col min="14324" max="14327" width="6.28515625" style="12" customWidth="1"/>
    <col min="14328" max="14328" width="1" style="12" customWidth="1"/>
    <col min="14329" max="14329" width="0" style="12" hidden="1" customWidth="1"/>
    <col min="14330" max="14331" width="4.140625" style="12" customWidth="1"/>
    <col min="14332" max="14332" width="5.28515625" style="12" customWidth="1"/>
    <col min="14333" max="14333" width="0" style="12" hidden="1" customWidth="1"/>
    <col min="14334" max="14336" width="3.5703125" style="12" customWidth="1"/>
    <col min="14337" max="14337" width="3.140625" style="12" customWidth="1"/>
    <col min="14338" max="14341" width="3.28515625" style="12" customWidth="1"/>
    <col min="14342" max="14342" width="1" style="12" customWidth="1"/>
    <col min="14343" max="14344" width="0" style="12" hidden="1" customWidth="1"/>
    <col min="14345" max="14345" width="7.42578125" style="12" customWidth="1"/>
    <col min="14346" max="14346" width="6.140625" style="12" customWidth="1"/>
    <col min="14347" max="14347" width="0" style="12" hidden="1" customWidth="1"/>
    <col min="14348" max="14577" width="9.140625" style="12"/>
    <col min="14578" max="14579" width="4.140625" style="12" customWidth="1"/>
    <col min="14580" max="14583" width="6.28515625" style="12" customWidth="1"/>
    <col min="14584" max="14584" width="1" style="12" customWidth="1"/>
    <col min="14585" max="14585" width="0" style="12" hidden="1" customWidth="1"/>
    <col min="14586" max="14587" width="4.140625" style="12" customWidth="1"/>
    <col min="14588" max="14588" width="5.28515625" style="12" customWidth="1"/>
    <col min="14589" max="14589" width="0" style="12" hidden="1" customWidth="1"/>
    <col min="14590" max="14592" width="3.5703125" style="12" customWidth="1"/>
    <col min="14593" max="14593" width="3.140625" style="12" customWidth="1"/>
    <col min="14594" max="14597" width="3.28515625" style="12" customWidth="1"/>
    <col min="14598" max="14598" width="1" style="12" customWidth="1"/>
    <col min="14599" max="14600" width="0" style="12" hidden="1" customWidth="1"/>
    <col min="14601" max="14601" width="7.42578125" style="12" customWidth="1"/>
    <col min="14602" max="14602" width="6.140625" style="12" customWidth="1"/>
    <col min="14603" max="14603" width="0" style="12" hidden="1" customWidth="1"/>
    <col min="14604" max="14833" width="9.140625" style="12"/>
    <col min="14834" max="14835" width="4.140625" style="12" customWidth="1"/>
    <col min="14836" max="14839" width="6.28515625" style="12" customWidth="1"/>
    <col min="14840" max="14840" width="1" style="12" customWidth="1"/>
    <col min="14841" max="14841" width="0" style="12" hidden="1" customWidth="1"/>
    <col min="14842" max="14843" width="4.140625" style="12" customWidth="1"/>
    <col min="14844" max="14844" width="5.28515625" style="12" customWidth="1"/>
    <col min="14845" max="14845" width="0" style="12" hidden="1" customWidth="1"/>
    <col min="14846" max="14848" width="3.5703125" style="12" customWidth="1"/>
    <col min="14849" max="14849" width="3.140625" style="12" customWidth="1"/>
    <col min="14850" max="14853" width="3.28515625" style="12" customWidth="1"/>
    <col min="14854" max="14854" width="1" style="12" customWidth="1"/>
    <col min="14855" max="14856" width="0" style="12" hidden="1" customWidth="1"/>
    <col min="14857" max="14857" width="7.42578125" style="12" customWidth="1"/>
    <col min="14858" max="14858" width="6.140625" style="12" customWidth="1"/>
    <col min="14859" max="14859" width="0" style="12" hidden="1" customWidth="1"/>
    <col min="14860" max="15089" width="9.140625" style="12"/>
    <col min="15090" max="15091" width="4.140625" style="12" customWidth="1"/>
    <col min="15092" max="15095" width="6.28515625" style="12" customWidth="1"/>
    <col min="15096" max="15096" width="1" style="12" customWidth="1"/>
    <col min="15097" max="15097" width="0" style="12" hidden="1" customWidth="1"/>
    <col min="15098" max="15099" width="4.140625" style="12" customWidth="1"/>
    <col min="15100" max="15100" width="5.28515625" style="12" customWidth="1"/>
    <col min="15101" max="15101" width="0" style="12" hidden="1" customWidth="1"/>
    <col min="15102" max="15104" width="3.5703125" style="12" customWidth="1"/>
    <col min="15105" max="15105" width="3.140625" style="12" customWidth="1"/>
    <col min="15106" max="15109" width="3.28515625" style="12" customWidth="1"/>
    <col min="15110" max="15110" width="1" style="12" customWidth="1"/>
    <col min="15111" max="15112" width="0" style="12" hidden="1" customWidth="1"/>
    <col min="15113" max="15113" width="7.42578125" style="12" customWidth="1"/>
    <col min="15114" max="15114" width="6.140625" style="12" customWidth="1"/>
    <col min="15115" max="15115" width="0" style="12" hidden="1" customWidth="1"/>
    <col min="15116" max="15345" width="9.140625" style="12"/>
    <col min="15346" max="15347" width="4.140625" style="12" customWidth="1"/>
    <col min="15348" max="15351" width="6.28515625" style="12" customWidth="1"/>
    <col min="15352" max="15352" width="1" style="12" customWidth="1"/>
    <col min="15353" max="15353" width="0" style="12" hidden="1" customWidth="1"/>
    <col min="15354" max="15355" width="4.140625" style="12" customWidth="1"/>
    <col min="15356" max="15356" width="5.28515625" style="12" customWidth="1"/>
    <col min="15357" max="15357" width="0" style="12" hidden="1" customWidth="1"/>
    <col min="15358" max="15360" width="3.5703125" style="12" customWidth="1"/>
    <col min="15361" max="15361" width="3.140625" style="12" customWidth="1"/>
    <col min="15362" max="15365" width="3.28515625" style="12" customWidth="1"/>
    <col min="15366" max="15366" width="1" style="12" customWidth="1"/>
    <col min="15367" max="15368" width="0" style="12" hidden="1" customWidth="1"/>
    <col min="15369" max="15369" width="7.42578125" style="12" customWidth="1"/>
    <col min="15370" max="15370" width="6.140625" style="12" customWidth="1"/>
    <col min="15371" max="15371" width="0" style="12" hidden="1" customWidth="1"/>
    <col min="15372" max="15601" width="9.140625" style="12"/>
    <col min="15602" max="15603" width="4.140625" style="12" customWidth="1"/>
    <col min="15604" max="15607" width="6.28515625" style="12" customWidth="1"/>
    <col min="15608" max="15608" width="1" style="12" customWidth="1"/>
    <col min="15609" max="15609" width="0" style="12" hidden="1" customWidth="1"/>
    <col min="15610" max="15611" width="4.140625" style="12" customWidth="1"/>
    <col min="15612" max="15612" width="5.28515625" style="12" customWidth="1"/>
    <col min="15613" max="15613" width="0" style="12" hidden="1" customWidth="1"/>
    <col min="15614" max="15616" width="3.5703125" style="12" customWidth="1"/>
    <col min="15617" max="15617" width="3.140625" style="12" customWidth="1"/>
    <col min="15618" max="15621" width="3.28515625" style="12" customWidth="1"/>
    <col min="15622" max="15622" width="1" style="12" customWidth="1"/>
    <col min="15623" max="15624" width="0" style="12" hidden="1" customWidth="1"/>
    <col min="15625" max="15625" width="7.42578125" style="12" customWidth="1"/>
    <col min="15626" max="15626" width="6.140625" style="12" customWidth="1"/>
    <col min="15627" max="15627" width="0" style="12" hidden="1" customWidth="1"/>
    <col min="15628" max="15857" width="9.140625" style="12"/>
    <col min="15858" max="15859" width="4.140625" style="12" customWidth="1"/>
    <col min="15860" max="15863" width="6.28515625" style="12" customWidth="1"/>
    <col min="15864" max="15864" width="1" style="12" customWidth="1"/>
    <col min="15865" max="15865" width="0" style="12" hidden="1" customWidth="1"/>
    <col min="15866" max="15867" width="4.140625" style="12" customWidth="1"/>
    <col min="15868" max="15868" width="5.28515625" style="12" customWidth="1"/>
    <col min="15869" max="15869" width="0" style="12" hidden="1" customWidth="1"/>
    <col min="15870" max="15872" width="3.5703125" style="12" customWidth="1"/>
    <col min="15873" max="15873" width="3.140625" style="12" customWidth="1"/>
    <col min="15874" max="15877" width="3.28515625" style="12" customWidth="1"/>
    <col min="15878" max="15878" width="1" style="12" customWidth="1"/>
    <col min="15879" max="15880" width="0" style="12" hidden="1" customWidth="1"/>
    <col min="15881" max="15881" width="7.42578125" style="12" customWidth="1"/>
    <col min="15882" max="15882" width="6.140625" style="12" customWidth="1"/>
    <col min="15883" max="15883" width="0" style="12" hidden="1" customWidth="1"/>
    <col min="15884" max="16113" width="9.140625" style="12"/>
    <col min="16114" max="16115" width="4.140625" style="12" customWidth="1"/>
    <col min="16116" max="16119" width="6.28515625" style="12" customWidth="1"/>
    <col min="16120" max="16120" width="1" style="12" customWidth="1"/>
    <col min="16121" max="16121" width="0" style="12" hidden="1" customWidth="1"/>
    <col min="16122" max="16123" width="4.140625" style="12" customWidth="1"/>
    <col min="16124" max="16124" width="5.28515625" style="12" customWidth="1"/>
    <col min="16125" max="16125" width="0" style="12" hidden="1" customWidth="1"/>
    <col min="16126" max="16128" width="3.5703125" style="12" customWidth="1"/>
    <col min="16129" max="16129" width="3.140625" style="12" customWidth="1"/>
    <col min="16130" max="16133" width="3.28515625" style="12" customWidth="1"/>
    <col min="16134" max="16134" width="1" style="12" customWidth="1"/>
    <col min="16135" max="16136" width="0" style="12" hidden="1" customWidth="1"/>
    <col min="16137" max="16137" width="7.42578125" style="12" customWidth="1"/>
    <col min="16138" max="16138" width="6.140625" style="12" customWidth="1"/>
    <col min="16139" max="16139" width="0" style="12" hidden="1" customWidth="1"/>
    <col min="16140" max="16384" width="9.140625" style="12"/>
  </cols>
  <sheetData>
    <row r="1" spans="1:11" ht="20.25" customHeight="1">
      <c r="A1" s="27" t="s">
        <v>89</v>
      </c>
      <c r="B1" s="27"/>
      <c r="C1" s="27"/>
      <c r="D1" s="27" t="str">
        <f>'913.00'!G8</f>
        <v>ААА</v>
      </c>
      <c r="E1" s="15"/>
      <c r="F1" s="15"/>
      <c r="G1" s="15"/>
      <c r="H1" s="15"/>
      <c r="I1" s="15"/>
      <c r="J1" s="15"/>
      <c r="K1" s="15"/>
    </row>
    <row r="2" spans="1:11" ht="15.75" customHeight="1">
      <c r="A2" s="24" t="s">
        <v>31</v>
      </c>
      <c r="B2" s="425">
        <f>'913.00'!D6</f>
        <v>111111111111</v>
      </c>
      <c r="C2" s="425"/>
      <c r="D2" s="26"/>
      <c r="E2" s="425"/>
      <c r="F2" s="425"/>
      <c r="G2" s="494"/>
      <c r="H2" s="494"/>
      <c r="I2" s="494"/>
      <c r="J2" s="494"/>
      <c r="K2" s="48"/>
    </row>
    <row r="3" spans="1:11" ht="12.75" customHeight="1">
      <c r="A3" s="24" t="s">
        <v>80</v>
      </c>
      <c r="B3" s="70"/>
      <c r="C3" s="70"/>
      <c r="D3" s="180" t="s">
        <v>99</v>
      </c>
      <c r="E3" s="145">
        <f>'913.00'!S10</f>
        <v>1</v>
      </c>
      <c r="F3" s="48" t="s">
        <v>100</v>
      </c>
      <c r="G3" s="145">
        <f>'913.00'!V10</f>
        <v>2021</v>
      </c>
      <c r="H3" s="48"/>
      <c r="I3" s="48"/>
      <c r="J3" s="48"/>
      <c r="K3" s="48"/>
    </row>
    <row r="4" spans="1:11" ht="12.75" customHeight="1">
      <c r="A4" s="491" t="s">
        <v>21</v>
      </c>
      <c r="B4" s="491"/>
      <c r="C4" s="491"/>
      <c r="D4" s="491"/>
      <c r="E4" s="491"/>
      <c r="F4" s="491"/>
      <c r="G4" s="491"/>
      <c r="H4" s="491"/>
      <c r="I4" s="491"/>
      <c r="J4" s="491"/>
      <c r="K4" s="491"/>
    </row>
    <row r="5" spans="1:11" ht="12.75" customHeight="1">
      <c r="A5" s="492" t="s">
        <v>150</v>
      </c>
      <c r="B5" s="492"/>
      <c r="C5" s="492"/>
      <c r="D5" s="492"/>
      <c r="E5" s="492"/>
      <c r="F5" s="492"/>
      <c r="G5" s="492"/>
      <c r="H5" s="492"/>
      <c r="I5" s="492"/>
      <c r="J5" s="492"/>
      <c r="K5" s="492"/>
    </row>
    <row r="6" spans="1:11" ht="12.75" customHeight="1" thickBot="1">
      <c r="A6" s="493" t="s">
        <v>94</v>
      </c>
      <c r="B6" s="493"/>
      <c r="C6" s="493"/>
      <c r="D6" s="493"/>
      <c r="E6" s="493"/>
      <c r="F6" s="493"/>
      <c r="G6" s="493"/>
      <c r="H6" s="493"/>
      <c r="I6" s="493"/>
      <c r="J6" s="493"/>
      <c r="K6" s="493"/>
    </row>
    <row r="7" spans="1:11" ht="67.5" customHeight="1" thickBot="1">
      <c r="A7" s="39" t="s">
        <v>28</v>
      </c>
      <c r="B7" s="500" t="s">
        <v>65</v>
      </c>
      <c r="C7" s="500"/>
      <c r="D7" s="500"/>
      <c r="E7" s="49" t="s">
        <v>66</v>
      </c>
      <c r="F7" s="49" t="s">
        <v>67</v>
      </c>
      <c r="G7" s="49" t="s">
        <v>69</v>
      </c>
      <c r="H7" s="50" t="s">
        <v>79</v>
      </c>
      <c r="I7" s="49" t="s">
        <v>151</v>
      </c>
      <c r="J7" s="142" t="s">
        <v>152</v>
      </c>
      <c r="K7" s="40" t="s">
        <v>68</v>
      </c>
    </row>
    <row r="8" spans="1:11" ht="12" customHeight="1" thickBot="1">
      <c r="A8" s="110">
        <v>1</v>
      </c>
      <c r="B8" s="501">
        <v>2</v>
      </c>
      <c r="C8" s="502"/>
      <c r="D8" s="503"/>
      <c r="E8" s="111">
        <v>3</v>
      </c>
      <c r="F8" s="111">
        <v>4</v>
      </c>
      <c r="G8" s="111">
        <v>5</v>
      </c>
      <c r="H8" s="143">
        <v>6</v>
      </c>
      <c r="I8" s="112">
        <v>7</v>
      </c>
      <c r="J8" s="113">
        <v>8</v>
      </c>
      <c r="K8" s="114">
        <v>9</v>
      </c>
    </row>
    <row r="9" spans="1:11" ht="39.75" customHeight="1">
      <c r="A9" s="29">
        <v>1</v>
      </c>
      <c r="B9" s="504"/>
      <c r="C9" s="504"/>
      <c r="D9" s="504"/>
      <c r="E9" s="266"/>
      <c r="F9" s="267"/>
      <c r="G9" s="121"/>
      <c r="H9" s="121"/>
      <c r="I9" s="124">
        <v>16000</v>
      </c>
      <c r="J9" s="125">
        <v>15000</v>
      </c>
      <c r="K9" s="31">
        <f t="shared" ref="K9:K14" si="0">I9-J9</f>
        <v>1000</v>
      </c>
    </row>
    <row r="10" spans="1:11" s="13" customFormat="1" ht="12.75" customHeight="1">
      <c r="A10" s="36"/>
      <c r="B10" s="505"/>
      <c r="C10" s="505"/>
      <c r="D10" s="505"/>
      <c r="E10" s="268"/>
      <c r="F10" s="122"/>
      <c r="G10" s="126"/>
      <c r="H10" s="126"/>
      <c r="I10" s="126"/>
      <c r="J10" s="126"/>
      <c r="K10" s="31">
        <f t="shared" si="0"/>
        <v>0</v>
      </c>
    </row>
    <row r="11" spans="1:11" ht="12" customHeight="1">
      <c r="A11" s="35"/>
      <c r="B11" s="495"/>
      <c r="C11" s="495"/>
      <c r="D11" s="495"/>
      <c r="E11" s="268"/>
      <c r="F11" s="123"/>
      <c r="G11" s="123"/>
      <c r="H11" s="123"/>
      <c r="I11" s="123"/>
      <c r="J11" s="123"/>
      <c r="K11" s="31">
        <f t="shared" si="0"/>
        <v>0</v>
      </c>
    </row>
    <row r="12" spans="1:11" ht="12" customHeight="1">
      <c r="A12" s="38"/>
      <c r="B12" s="495"/>
      <c r="C12" s="495"/>
      <c r="D12" s="495"/>
      <c r="E12" s="268"/>
      <c r="F12" s="123"/>
      <c r="G12" s="123"/>
      <c r="H12" s="123"/>
      <c r="I12" s="123"/>
      <c r="J12" s="123"/>
      <c r="K12" s="31">
        <f t="shared" si="0"/>
        <v>0</v>
      </c>
    </row>
    <row r="13" spans="1:11" ht="15" customHeight="1">
      <c r="A13" s="38"/>
      <c r="B13" s="495"/>
      <c r="C13" s="495"/>
      <c r="D13" s="495"/>
      <c r="E13" s="268"/>
      <c r="F13" s="123"/>
      <c r="G13" s="123"/>
      <c r="H13" s="123"/>
      <c r="I13" s="123"/>
      <c r="J13" s="123"/>
      <c r="K13" s="31">
        <f t="shared" si="0"/>
        <v>0</v>
      </c>
    </row>
    <row r="14" spans="1:11" ht="13.5" thickBot="1">
      <c r="A14" s="28"/>
      <c r="B14" s="496"/>
      <c r="C14" s="496"/>
      <c r="D14" s="496"/>
      <c r="E14" s="269"/>
      <c r="F14" s="270"/>
      <c r="G14" s="127"/>
      <c r="H14" s="127"/>
      <c r="I14" s="127"/>
      <c r="J14" s="127"/>
      <c r="K14" s="31">
        <f t="shared" si="0"/>
        <v>0</v>
      </c>
    </row>
    <row r="15" spans="1:11" ht="20.25" customHeight="1" thickBot="1">
      <c r="A15" s="30"/>
      <c r="B15" s="497" t="s">
        <v>153</v>
      </c>
      <c r="C15" s="498"/>
      <c r="D15" s="498"/>
      <c r="E15" s="498"/>
      <c r="F15" s="498"/>
      <c r="G15" s="498"/>
      <c r="H15" s="498"/>
      <c r="I15" s="498"/>
      <c r="J15" s="499"/>
      <c r="K15" s="115">
        <f>SUM(K9:K14)</f>
        <v>1000</v>
      </c>
    </row>
    <row r="16" spans="1:11" ht="19.5" customHeight="1"/>
    <row r="17" spans="5:7" ht="24" customHeight="1">
      <c r="E17" s="34" t="s">
        <v>25</v>
      </c>
      <c r="F17" s="38"/>
      <c r="G17" s="38"/>
    </row>
    <row r="18" spans="5:7" ht="10.5" customHeight="1">
      <c r="F18" s="12" t="s">
        <v>26</v>
      </c>
      <c r="G18" s="12" t="s">
        <v>62</v>
      </c>
    </row>
    <row r="19" spans="5:7" ht="12.75"/>
    <row r="20" spans="5:7" ht="8.25" customHeight="1"/>
    <row r="21" spans="5:7" ht="12.75"/>
    <row r="22" spans="5:7" ht="8.25" customHeight="1"/>
    <row r="23" spans="5:7" ht="12.75"/>
    <row r="24" spans="5:7" ht="8.25" customHeight="1"/>
    <row r="25" spans="5:7" ht="12.75"/>
    <row r="26" spans="5:7" ht="8.25" customHeight="1"/>
    <row r="27" spans="5:7" ht="12.75"/>
    <row r="28" spans="5:7" ht="8.25" customHeight="1"/>
    <row r="29" spans="5:7" ht="12.75"/>
    <row r="30" spans="5:7" ht="8.25" customHeight="1"/>
    <row r="31" spans="5:7" ht="12.75"/>
    <row r="32" spans="5:7" ht="35.25" customHeight="1"/>
    <row r="33" ht="12.75"/>
    <row r="34" ht="12.75"/>
    <row r="35" ht="12.75"/>
  </sheetData>
  <mergeCells count="15">
    <mergeCell ref="B12:D12"/>
    <mergeCell ref="B13:D13"/>
    <mergeCell ref="B14:D14"/>
    <mergeCell ref="B15:J15"/>
    <mergeCell ref="B7:D7"/>
    <mergeCell ref="B8:D8"/>
    <mergeCell ref="B9:D9"/>
    <mergeCell ref="B10:D10"/>
    <mergeCell ref="B11:D11"/>
    <mergeCell ref="B2:C2"/>
    <mergeCell ref="E2:F2"/>
    <mergeCell ref="A4:K4"/>
    <mergeCell ref="A5:K5"/>
    <mergeCell ref="A6:K6"/>
    <mergeCell ref="G2:J2"/>
  </mergeCells>
  <pageMargins left="0.31496062992125984" right="0.11811023622047245" top="0.35433070866141736" bottom="0.15748031496062992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activeCell="I12" sqref="I12"/>
    </sheetView>
  </sheetViews>
  <sheetFormatPr defaultRowHeight="12.75"/>
  <cols>
    <col min="1" max="1" width="6.5703125" style="12" customWidth="1"/>
    <col min="2" max="2" width="7" style="12" customWidth="1"/>
    <col min="3" max="3" width="14.7109375" style="12" customWidth="1"/>
    <col min="4" max="4" width="8.7109375" style="12" customWidth="1"/>
    <col min="5" max="5" width="15.140625" style="12" customWidth="1"/>
    <col min="6" max="6" width="14" style="12" customWidth="1"/>
    <col min="7" max="7" width="13.42578125" style="12" customWidth="1"/>
    <col min="8" max="8" width="12.85546875" style="12" customWidth="1"/>
    <col min="9" max="10" width="13.5703125" style="12" customWidth="1"/>
    <col min="11" max="11" width="14.28515625" style="12" customWidth="1"/>
    <col min="12" max="12" width="4.140625" style="12" customWidth="1"/>
    <col min="13" max="241" width="8.85546875" style="12"/>
    <col min="242" max="243" width="4.140625" style="12" customWidth="1"/>
    <col min="244" max="247" width="6.28515625" style="12" customWidth="1"/>
    <col min="248" max="248" width="1" style="12" customWidth="1"/>
    <col min="249" max="249" width="0" style="12" hidden="1" customWidth="1"/>
    <col min="250" max="251" width="4.140625" style="12" customWidth="1"/>
    <col min="252" max="252" width="5.28515625" style="12" customWidth="1"/>
    <col min="253" max="253" width="0" style="12" hidden="1" customWidth="1"/>
    <col min="254" max="256" width="3.5703125" style="12" customWidth="1"/>
    <col min="257" max="257" width="3.140625" style="12" customWidth="1"/>
    <col min="258" max="261" width="3.28515625" style="12" customWidth="1"/>
    <col min="262" max="262" width="1" style="12" customWidth="1"/>
    <col min="263" max="264" width="0" style="12" hidden="1" customWidth="1"/>
    <col min="265" max="265" width="7.42578125" style="12" customWidth="1"/>
    <col min="266" max="266" width="6.140625" style="12" customWidth="1"/>
    <col min="267" max="267" width="0" style="12" hidden="1" customWidth="1"/>
    <col min="268" max="497" width="8.85546875" style="12"/>
    <col min="498" max="499" width="4.140625" style="12" customWidth="1"/>
    <col min="500" max="503" width="6.28515625" style="12" customWidth="1"/>
    <col min="504" max="504" width="1" style="12" customWidth="1"/>
    <col min="505" max="505" width="0" style="12" hidden="1" customWidth="1"/>
    <col min="506" max="507" width="4.140625" style="12" customWidth="1"/>
    <col min="508" max="508" width="5.28515625" style="12" customWidth="1"/>
    <col min="509" max="509" width="0" style="12" hidden="1" customWidth="1"/>
    <col min="510" max="512" width="3.5703125" style="12" customWidth="1"/>
    <col min="513" max="513" width="3.140625" style="12" customWidth="1"/>
    <col min="514" max="517" width="3.28515625" style="12" customWidth="1"/>
    <col min="518" max="518" width="1" style="12" customWidth="1"/>
    <col min="519" max="520" width="0" style="12" hidden="1" customWidth="1"/>
    <col min="521" max="521" width="7.42578125" style="12" customWidth="1"/>
    <col min="522" max="522" width="6.140625" style="12" customWidth="1"/>
    <col min="523" max="523" width="0" style="12" hidden="1" customWidth="1"/>
    <col min="524" max="753" width="8.85546875" style="12"/>
    <col min="754" max="755" width="4.140625" style="12" customWidth="1"/>
    <col min="756" max="759" width="6.28515625" style="12" customWidth="1"/>
    <col min="760" max="760" width="1" style="12" customWidth="1"/>
    <col min="761" max="761" width="0" style="12" hidden="1" customWidth="1"/>
    <col min="762" max="763" width="4.140625" style="12" customWidth="1"/>
    <col min="764" max="764" width="5.28515625" style="12" customWidth="1"/>
    <col min="765" max="765" width="0" style="12" hidden="1" customWidth="1"/>
    <col min="766" max="768" width="3.5703125" style="12" customWidth="1"/>
    <col min="769" max="769" width="3.140625" style="12" customWidth="1"/>
    <col min="770" max="773" width="3.28515625" style="12" customWidth="1"/>
    <col min="774" max="774" width="1" style="12" customWidth="1"/>
    <col min="775" max="776" width="0" style="12" hidden="1" customWidth="1"/>
    <col min="777" max="777" width="7.42578125" style="12" customWidth="1"/>
    <col min="778" max="778" width="6.140625" style="12" customWidth="1"/>
    <col min="779" max="779" width="0" style="12" hidden="1" customWidth="1"/>
    <col min="780" max="1009" width="8.85546875" style="12"/>
    <col min="1010" max="1011" width="4.140625" style="12" customWidth="1"/>
    <col min="1012" max="1015" width="6.28515625" style="12" customWidth="1"/>
    <col min="1016" max="1016" width="1" style="12" customWidth="1"/>
    <col min="1017" max="1017" width="0" style="12" hidden="1" customWidth="1"/>
    <col min="1018" max="1019" width="4.140625" style="12" customWidth="1"/>
    <col min="1020" max="1020" width="5.28515625" style="12" customWidth="1"/>
    <col min="1021" max="1021" width="0" style="12" hidden="1" customWidth="1"/>
    <col min="1022" max="1024" width="3.5703125" style="12" customWidth="1"/>
    <col min="1025" max="1025" width="3.140625" style="12" customWidth="1"/>
    <col min="1026" max="1029" width="3.28515625" style="12" customWidth="1"/>
    <col min="1030" max="1030" width="1" style="12" customWidth="1"/>
    <col min="1031" max="1032" width="0" style="12" hidden="1" customWidth="1"/>
    <col min="1033" max="1033" width="7.42578125" style="12" customWidth="1"/>
    <col min="1034" max="1034" width="6.140625" style="12" customWidth="1"/>
    <col min="1035" max="1035" width="0" style="12" hidden="1" customWidth="1"/>
    <col min="1036" max="1265" width="8.85546875" style="12"/>
    <col min="1266" max="1267" width="4.140625" style="12" customWidth="1"/>
    <col min="1268" max="1271" width="6.28515625" style="12" customWidth="1"/>
    <col min="1272" max="1272" width="1" style="12" customWidth="1"/>
    <col min="1273" max="1273" width="0" style="12" hidden="1" customWidth="1"/>
    <col min="1274" max="1275" width="4.140625" style="12" customWidth="1"/>
    <col min="1276" max="1276" width="5.28515625" style="12" customWidth="1"/>
    <col min="1277" max="1277" width="0" style="12" hidden="1" customWidth="1"/>
    <col min="1278" max="1280" width="3.5703125" style="12" customWidth="1"/>
    <col min="1281" max="1281" width="3.140625" style="12" customWidth="1"/>
    <col min="1282" max="1285" width="3.28515625" style="12" customWidth="1"/>
    <col min="1286" max="1286" width="1" style="12" customWidth="1"/>
    <col min="1287" max="1288" width="0" style="12" hidden="1" customWidth="1"/>
    <col min="1289" max="1289" width="7.42578125" style="12" customWidth="1"/>
    <col min="1290" max="1290" width="6.140625" style="12" customWidth="1"/>
    <col min="1291" max="1291" width="0" style="12" hidden="1" customWidth="1"/>
    <col min="1292" max="1521" width="8.85546875" style="12"/>
    <col min="1522" max="1523" width="4.140625" style="12" customWidth="1"/>
    <col min="1524" max="1527" width="6.28515625" style="12" customWidth="1"/>
    <col min="1528" max="1528" width="1" style="12" customWidth="1"/>
    <col min="1529" max="1529" width="0" style="12" hidden="1" customWidth="1"/>
    <col min="1530" max="1531" width="4.140625" style="12" customWidth="1"/>
    <col min="1532" max="1532" width="5.28515625" style="12" customWidth="1"/>
    <col min="1533" max="1533" width="0" style="12" hidden="1" customWidth="1"/>
    <col min="1534" max="1536" width="3.5703125" style="12" customWidth="1"/>
    <col min="1537" max="1537" width="3.140625" style="12" customWidth="1"/>
    <col min="1538" max="1541" width="3.28515625" style="12" customWidth="1"/>
    <col min="1542" max="1542" width="1" style="12" customWidth="1"/>
    <col min="1543" max="1544" width="0" style="12" hidden="1" customWidth="1"/>
    <col min="1545" max="1545" width="7.42578125" style="12" customWidth="1"/>
    <col min="1546" max="1546" width="6.140625" style="12" customWidth="1"/>
    <col min="1547" max="1547" width="0" style="12" hidden="1" customWidth="1"/>
    <col min="1548" max="1777" width="8.85546875" style="12"/>
    <col min="1778" max="1779" width="4.140625" style="12" customWidth="1"/>
    <col min="1780" max="1783" width="6.28515625" style="12" customWidth="1"/>
    <col min="1784" max="1784" width="1" style="12" customWidth="1"/>
    <col min="1785" max="1785" width="0" style="12" hidden="1" customWidth="1"/>
    <col min="1786" max="1787" width="4.140625" style="12" customWidth="1"/>
    <col min="1788" max="1788" width="5.28515625" style="12" customWidth="1"/>
    <col min="1789" max="1789" width="0" style="12" hidden="1" customWidth="1"/>
    <col min="1790" max="1792" width="3.5703125" style="12" customWidth="1"/>
    <col min="1793" max="1793" width="3.140625" style="12" customWidth="1"/>
    <col min="1794" max="1797" width="3.28515625" style="12" customWidth="1"/>
    <col min="1798" max="1798" width="1" style="12" customWidth="1"/>
    <col min="1799" max="1800" width="0" style="12" hidden="1" customWidth="1"/>
    <col min="1801" max="1801" width="7.42578125" style="12" customWidth="1"/>
    <col min="1802" max="1802" width="6.140625" style="12" customWidth="1"/>
    <col min="1803" max="1803" width="0" style="12" hidden="1" customWidth="1"/>
    <col min="1804" max="2033" width="8.85546875" style="12"/>
    <col min="2034" max="2035" width="4.140625" style="12" customWidth="1"/>
    <col min="2036" max="2039" width="6.28515625" style="12" customWidth="1"/>
    <col min="2040" max="2040" width="1" style="12" customWidth="1"/>
    <col min="2041" max="2041" width="0" style="12" hidden="1" customWidth="1"/>
    <col min="2042" max="2043" width="4.140625" style="12" customWidth="1"/>
    <col min="2044" max="2044" width="5.28515625" style="12" customWidth="1"/>
    <col min="2045" max="2045" width="0" style="12" hidden="1" customWidth="1"/>
    <col min="2046" max="2048" width="3.5703125" style="12" customWidth="1"/>
    <col min="2049" max="2049" width="3.140625" style="12" customWidth="1"/>
    <col min="2050" max="2053" width="3.28515625" style="12" customWidth="1"/>
    <col min="2054" max="2054" width="1" style="12" customWidth="1"/>
    <col min="2055" max="2056" width="0" style="12" hidden="1" customWidth="1"/>
    <col min="2057" max="2057" width="7.42578125" style="12" customWidth="1"/>
    <col min="2058" max="2058" width="6.140625" style="12" customWidth="1"/>
    <col min="2059" max="2059" width="0" style="12" hidden="1" customWidth="1"/>
    <col min="2060" max="2289" width="8.85546875" style="12"/>
    <col min="2290" max="2291" width="4.140625" style="12" customWidth="1"/>
    <col min="2292" max="2295" width="6.28515625" style="12" customWidth="1"/>
    <col min="2296" max="2296" width="1" style="12" customWidth="1"/>
    <col min="2297" max="2297" width="0" style="12" hidden="1" customWidth="1"/>
    <col min="2298" max="2299" width="4.140625" style="12" customWidth="1"/>
    <col min="2300" max="2300" width="5.28515625" style="12" customWidth="1"/>
    <col min="2301" max="2301" width="0" style="12" hidden="1" customWidth="1"/>
    <col min="2302" max="2304" width="3.5703125" style="12" customWidth="1"/>
    <col min="2305" max="2305" width="3.140625" style="12" customWidth="1"/>
    <col min="2306" max="2309" width="3.28515625" style="12" customWidth="1"/>
    <col min="2310" max="2310" width="1" style="12" customWidth="1"/>
    <col min="2311" max="2312" width="0" style="12" hidden="1" customWidth="1"/>
    <col min="2313" max="2313" width="7.42578125" style="12" customWidth="1"/>
    <col min="2314" max="2314" width="6.140625" style="12" customWidth="1"/>
    <col min="2315" max="2315" width="0" style="12" hidden="1" customWidth="1"/>
    <col min="2316" max="2545" width="8.85546875" style="12"/>
    <col min="2546" max="2547" width="4.140625" style="12" customWidth="1"/>
    <col min="2548" max="2551" width="6.28515625" style="12" customWidth="1"/>
    <col min="2552" max="2552" width="1" style="12" customWidth="1"/>
    <col min="2553" max="2553" width="0" style="12" hidden="1" customWidth="1"/>
    <col min="2554" max="2555" width="4.140625" style="12" customWidth="1"/>
    <col min="2556" max="2556" width="5.28515625" style="12" customWidth="1"/>
    <col min="2557" max="2557" width="0" style="12" hidden="1" customWidth="1"/>
    <col min="2558" max="2560" width="3.5703125" style="12" customWidth="1"/>
    <col min="2561" max="2561" width="3.140625" style="12" customWidth="1"/>
    <col min="2562" max="2565" width="3.28515625" style="12" customWidth="1"/>
    <col min="2566" max="2566" width="1" style="12" customWidth="1"/>
    <col min="2567" max="2568" width="0" style="12" hidden="1" customWidth="1"/>
    <col min="2569" max="2569" width="7.42578125" style="12" customWidth="1"/>
    <col min="2570" max="2570" width="6.140625" style="12" customWidth="1"/>
    <col min="2571" max="2571" width="0" style="12" hidden="1" customWidth="1"/>
    <col min="2572" max="2801" width="8.85546875" style="12"/>
    <col min="2802" max="2803" width="4.140625" style="12" customWidth="1"/>
    <col min="2804" max="2807" width="6.28515625" style="12" customWidth="1"/>
    <col min="2808" max="2808" width="1" style="12" customWidth="1"/>
    <col min="2809" max="2809" width="0" style="12" hidden="1" customWidth="1"/>
    <col min="2810" max="2811" width="4.140625" style="12" customWidth="1"/>
    <col min="2812" max="2812" width="5.28515625" style="12" customWidth="1"/>
    <col min="2813" max="2813" width="0" style="12" hidden="1" customWidth="1"/>
    <col min="2814" max="2816" width="3.5703125" style="12" customWidth="1"/>
    <col min="2817" max="2817" width="3.140625" style="12" customWidth="1"/>
    <col min="2818" max="2821" width="3.28515625" style="12" customWidth="1"/>
    <col min="2822" max="2822" width="1" style="12" customWidth="1"/>
    <col min="2823" max="2824" width="0" style="12" hidden="1" customWidth="1"/>
    <col min="2825" max="2825" width="7.42578125" style="12" customWidth="1"/>
    <col min="2826" max="2826" width="6.140625" style="12" customWidth="1"/>
    <col min="2827" max="2827" width="0" style="12" hidden="1" customWidth="1"/>
    <col min="2828" max="3057" width="8.85546875" style="12"/>
    <col min="3058" max="3059" width="4.140625" style="12" customWidth="1"/>
    <col min="3060" max="3063" width="6.28515625" style="12" customWidth="1"/>
    <col min="3064" max="3064" width="1" style="12" customWidth="1"/>
    <col min="3065" max="3065" width="0" style="12" hidden="1" customWidth="1"/>
    <col min="3066" max="3067" width="4.140625" style="12" customWidth="1"/>
    <col min="3068" max="3068" width="5.28515625" style="12" customWidth="1"/>
    <col min="3069" max="3069" width="0" style="12" hidden="1" customWidth="1"/>
    <col min="3070" max="3072" width="3.5703125" style="12" customWidth="1"/>
    <col min="3073" max="3073" width="3.140625" style="12" customWidth="1"/>
    <col min="3074" max="3077" width="3.28515625" style="12" customWidth="1"/>
    <col min="3078" max="3078" width="1" style="12" customWidth="1"/>
    <col min="3079" max="3080" width="0" style="12" hidden="1" customWidth="1"/>
    <col min="3081" max="3081" width="7.42578125" style="12" customWidth="1"/>
    <col min="3082" max="3082" width="6.140625" style="12" customWidth="1"/>
    <col min="3083" max="3083" width="0" style="12" hidden="1" customWidth="1"/>
    <col min="3084" max="3313" width="8.85546875" style="12"/>
    <col min="3314" max="3315" width="4.140625" style="12" customWidth="1"/>
    <col min="3316" max="3319" width="6.28515625" style="12" customWidth="1"/>
    <col min="3320" max="3320" width="1" style="12" customWidth="1"/>
    <col min="3321" max="3321" width="0" style="12" hidden="1" customWidth="1"/>
    <col min="3322" max="3323" width="4.140625" style="12" customWidth="1"/>
    <col min="3324" max="3324" width="5.28515625" style="12" customWidth="1"/>
    <col min="3325" max="3325" width="0" style="12" hidden="1" customWidth="1"/>
    <col min="3326" max="3328" width="3.5703125" style="12" customWidth="1"/>
    <col min="3329" max="3329" width="3.140625" style="12" customWidth="1"/>
    <col min="3330" max="3333" width="3.28515625" style="12" customWidth="1"/>
    <col min="3334" max="3334" width="1" style="12" customWidth="1"/>
    <col min="3335" max="3336" width="0" style="12" hidden="1" customWidth="1"/>
    <col min="3337" max="3337" width="7.42578125" style="12" customWidth="1"/>
    <col min="3338" max="3338" width="6.140625" style="12" customWidth="1"/>
    <col min="3339" max="3339" width="0" style="12" hidden="1" customWidth="1"/>
    <col min="3340" max="3569" width="8.85546875" style="12"/>
    <col min="3570" max="3571" width="4.140625" style="12" customWidth="1"/>
    <col min="3572" max="3575" width="6.28515625" style="12" customWidth="1"/>
    <col min="3576" max="3576" width="1" style="12" customWidth="1"/>
    <col min="3577" max="3577" width="0" style="12" hidden="1" customWidth="1"/>
    <col min="3578" max="3579" width="4.140625" style="12" customWidth="1"/>
    <col min="3580" max="3580" width="5.28515625" style="12" customWidth="1"/>
    <col min="3581" max="3581" width="0" style="12" hidden="1" customWidth="1"/>
    <col min="3582" max="3584" width="3.5703125" style="12" customWidth="1"/>
    <col min="3585" max="3585" width="3.140625" style="12" customWidth="1"/>
    <col min="3586" max="3589" width="3.28515625" style="12" customWidth="1"/>
    <col min="3590" max="3590" width="1" style="12" customWidth="1"/>
    <col min="3591" max="3592" width="0" style="12" hidden="1" customWidth="1"/>
    <col min="3593" max="3593" width="7.42578125" style="12" customWidth="1"/>
    <col min="3594" max="3594" width="6.140625" style="12" customWidth="1"/>
    <col min="3595" max="3595" width="0" style="12" hidden="1" customWidth="1"/>
    <col min="3596" max="3825" width="8.85546875" style="12"/>
    <col min="3826" max="3827" width="4.140625" style="12" customWidth="1"/>
    <col min="3828" max="3831" width="6.28515625" style="12" customWidth="1"/>
    <col min="3832" max="3832" width="1" style="12" customWidth="1"/>
    <col min="3833" max="3833" width="0" style="12" hidden="1" customWidth="1"/>
    <col min="3834" max="3835" width="4.140625" style="12" customWidth="1"/>
    <col min="3836" max="3836" width="5.28515625" style="12" customWidth="1"/>
    <col min="3837" max="3837" width="0" style="12" hidden="1" customWidth="1"/>
    <col min="3838" max="3840" width="3.5703125" style="12" customWidth="1"/>
    <col min="3841" max="3841" width="3.140625" style="12" customWidth="1"/>
    <col min="3842" max="3845" width="3.28515625" style="12" customWidth="1"/>
    <col min="3846" max="3846" width="1" style="12" customWidth="1"/>
    <col min="3847" max="3848" width="0" style="12" hidden="1" customWidth="1"/>
    <col min="3849" max="3849" width="7.42578125" style="12" customWidth="1"/>
    <col min="3850" max="3850" width="6.140625" style="12" customWidth="1"/>
    <col min="3851" max="3851" width="0" style="12" hidden="1" customWidth="1"/>
    <col min="3852" max="4081" width="8.85546875" style="12"/>
    <col min="4082" max="4083" width="4.140625" style="12" customWidth="1"/>
    <col min="4084" max="4087" width="6.28515625" style="12" customWidth="1"/>
    <col min="4088" max="4088" width="1" style="12" customWidth="1"/>
    <col min="4089" max="4089" width="0" style="12" hidden="1" customWidth="1"/>
    <col min="4090" max="4091" width="4.140625" style="12" customWidth="1"/>
    <col min="4092" max="4092" width="5.28515625" style="12" customWidth="1"/>
    <col min="4093" max="4093" width="0" style="12" hidden="1" customWidth="1"/>
    <col min="4094" max="4096" width="3.5703125" style="12" customWidth="1"/>
    <col min="4097" max="4097" width="3.140625" style="12" customWidth="1"/>
    <col min="4098" max="4101" width="3.28515625" style="12" customWidth="1"/>
    <col min="4102" max="4102" width="1" style="12" customWidth="1"/>
    <col min="4103" max="4104" width="0" style="12" hidden="1" customWidth="1"/>
    <col min="4105" max="4105" width="7.42578125" style="12" customWidth="1"/>
    <col min="4106" max="4106" width="6.140625" style="12" customWidth="1"/>
    <col min="4107" max="4107" width="0" style="12" hidden="1" customWidth="1"/>
    <col min="4108" max="4337" width="8.85546875" style="12"/>
    <col min="4338" max="4339" width="4.140625" style="12" customWidth="1"/>
    <col min="4340" max="4343" width="6.28515625" style="12" customWidth="1"/>
    <col min="4344" max="4344" width="1" style="12" customWidth="1"/>
    <col min="4345" max="4345" width="0" style="12" hidden="1" customWidth="1"/>
    <col min="4346" max="4347" width="4.140625" style="12" customWidth="1"/>
    <col min="4348" max="4348" width="5.28515625" style="12" customWidth="1"/>
    <col min="4349" max="4349" width="0" style="12" hidden="1" customWidth="1"/>
    <col min="4350" max="4352" width="3.5703125" style="12" customWidth="1"/>
    <col min="4353" max="4353" width="3.140625" style="12" customWidth="1"/>
    <col min="4354" max="4357" width="3.28515625" style="12" customWidth="1"/>
    <col min="4358" max="4358" width="1" style="12" customWidth="1"/>
    <col min="4359" max="4360" width="0" style="12" hidden="1" customWidth="1"/>
    <col min="4361" max="4361" width="7.42578125" style="12" customWidth="1"/>
    <col min="4362" max="4362" width="6.140625" style="12" customWidth="1"/>
    <col min="4363" max="4363" width="0" style="12" hidden="1" customWidth="1"/>
    <col min="4364" max="4593" width="8.85546875" style="12"/>
    <col min="4594" max="4595" width="4.140625" style="12" customWidth="1"/>
    <col min="4596" max="4599" width="6.28515625" style="12" customWidth="1"/>
    <col min="4600" max="4600" width="1" style="12" customWidth="1"/>
    <col min="4601" max="4601" width="0" style="12" hidden="1" customWidth="1"/>
    <col min="4602" max="4603" width="4.140625" style="12" customWidth="1"/>
    <col min="4604" max="4604" width="5.28515625" style="12" customWidth="1"/>
    <col min="4605" max="4605" width="0" style="12" hidden="1" customWidth="1"/>
    <col min="4606" max="4608" width="3.5703125" style="12" customWidth="1"/>
    <col min="4609" max="4609" width="3.140625" style="12" customWidth="1"/>
    <col min="4610" max="4613" width="3.28515625" style="12" customWidth="1"/>
    <col min="4614" max="4614" width="1" style="12" customWidth="1"/>
    <col min="4615" max="4616" width="0" style="12" hidden="1" customWidth="1"/>
    <col min="4617" max="4617" width="7.42578125" style="12" customWidth="1"/>
    <col min="4618" max="4618" width="6.140625" style="12" customWidth="1"/>
    <col min="4619" max="4619" width="0" style="12" hidden="1" customWidth="1"/>
    <col min="4620" max="4849" width="8.85546875" style="12"/>
    <col min="4850" max="4851" width="4.140625" style="12" customWidth="1"/>
    <col min="4852" max="4855" width="6.28515625" style="12" customWidth="1"/>
    <col min="4856" max="4856" width="1" style="12" customWidth="1"/>
    <col min="4857" max="4857" width="0" style="12" hidden="1" customWidth="1"/>
    <col min="4858" max="4859" width="4.140625" style="12" customWidth="1"/>
    <col min="4860" max="4860" width="5.28515625" style="12" customWidth="1"/>
    <col min="4861" max="4861" width="0" style="12" hidden="1" customWidth="1"/>
    <col min="4862" max="4864" width="3.5703125" style="12" customWidth="1"/>
    <col min="4865" max="4865" width="3.140625" style="12" customWidth="1"/>
    <col min="4866" max="4869" width="3.28515625" style="12" customWidth="1"/>
    <col min="4870" max="4870" width="1" style="12" customWidth="1"/>
    <col min="4871" max="4872" width="0" style="12" hidden="1" customWidth="1"/>
    <col min="4873" max="4873" width="7.42578125" style="12" customWidth="1"/>
    <col min="4874" max="4874" width="6.140625" style="12" customWidth="1"/>
    <col min="4875" max="4875" width="0" style="12" hidden="1" customWidth="1"/>
    <col min="4876" max="5105" width="8.85546875" style="12"/>
    <col min="5106" max="5107" width="4.140625" style="12" customWidth="1"/>
    <col min="5108" max="5111" width="6.28515625" style="12" customWidth="1"/>
    <col min="5112" max="5112" width="1" style="12" customWidth="1"/>
    <col min="5113" max="5113" width="0" style="12" hidden="1" customWidth="1"/>
    <col min="5114" max="5115" width="4.140625" style="12" customWidth="1"/>
    <col min="5116" max="5116" width="5.28515625" style="12" customWidth="1"/>
    <col min="5117" max="5117" width="0" style="12" hidden="1" customWidth="1"/>
    <col min="5118" max="5120" width="3.5703125" style="12" customWidth="1"/>
    <col min="5121" max="5121" width="3.140625" style="12" customWidth="1"/>
    <col min="5122" max="5125" width="3.28515625" style="12" customWidth="1"/>
    <col min="5126" max="5126" width="1" style="12" customWidth="1"/>
    <col min="5127" max="5128" width="0" style="12" hidden="1" customWidth="1"/>
    <col min="5129" max="5129" width="7.42578125" style="12" customWidth="1"/>
    <col min="5130" max="5130" width="6.140625" style="12" customWidth="1"/>
    <col min="5131" max="5131" width="0" style="12" hidden="1" customWidth="1"/>
    <col min="5132" max="5361" width="8.85546875" style="12"/>
    <col min="5362" max="5363" width="4.140625" style="12" customWidth="1"/>
    <col min="5364" max="5367" width="6.28515625" style="12" customWidth="1"/>
    <col min="5368" max="5368" width="1" style="12" customWidth="1"/>
    <col min="5369" max="5369" width="0" style="12" hidden="1" customWidth="1"/>
    <col min="5370" max="5371" width="4.140625" style="12" customWidth="1"/>
    <col min="5372" max="5372" width="5.28515625" style="12" customWidth="1"/>
    <col min="5373" max="5373" width="0" style="12" hidden="1" customWidth="1"/>
    <col min="5374" max="5376" width="3.5703125" style="12" customWidth="1"/>
    <col min="5377" max="5377" width="3.140625" style="12" customWidth="1"/>
    <col min="5378" max="5381" width="3.28515625" style="12" customWidth="1"/>
    <col min="5382" max="5382" width="1" style="12" customWidth="1"/>
    <col min="5383" max="5384" width="0" style="12" hidden="1" customWidth="1"/>
    <col min="5385" max="5385" width="7.42578125" style="12" customWidth="1"/>
    <col min="5386" max="5386" width="6.140625" style="12" customWidth="1"/>
    <col min="5387" max="5387" width="0" style="12" hidden="1" customWidth="1"/>
    <col min="5388" max="5617" width="8.85546875" style="12"/>
    <col min="5618" max="5619" width="4.140625" style="12" customWidth="1"/>
    <col min="5620" max="5623" width="6.28515625" style="12" customWidth="1"/>
    <col min="5624" max="5624" width="1" style="12" customWidth="1"/>
    <col min="5625" max="5625" width="0" style="12" hidden="1" customWidth="1"/>
    <col min="5626" max="5627" width="4.140625" style="12" customWidth="1"/>
    <col min="5628" max="5628" width="5.28515625" style="12" customWidth="1"/>
    <col min="5629" max="5629" width="0" style="12" hidden="1" customWidth="1"/>
    <col min="5630" max="5632" width="3.5703125" style="12" customWidth="1"/>
    <col min="5633" max="5633" width="3.140625" style="12" customWidth="1"/>
    <col min="5634" max="5637" width="3.28515625" style="12" customWidth="1"/>
    <col min="5638" max="5638" width="1" style="12" customWidth="1"/>
    <col min="5639" max="5640" width="0" style="12" hidden="1" customWidth="1"/>
    <col min="5641" max="5641" width="7.42578125" style="12" customWidth="1"/>
    <col min="5642" max="5642" width="6.140625" style="12" customWidth="1"/>
    <col min="5643" max="5643" width="0" style="12" hidden="1" customWidth="1"/>
    <col min="5644" max="5873" width="8.85546875" style="12"/>
    <col min="5874" max="5875" width="4.140625" style="12" customWidth="1"/>
    <col min="5876" max="5879" width="6.28515625" style="12" customWidth="1"/>
    <col min="5880" max="5880" width="1" style="12" customWidth="1"/>
    <col min="5881" max="5881" width="0" style="12" hidden="1" customWidth="1"/>
    <col min="5882" max="5883" width="4.140625" style="12" customWidth="1"/>
    <col min="5884" max="5884" width="5.28515625" style="12" customWidth="1"/>
    <col min="5885" max="5885" width="0" style="12" hidden="1" customWidth="1"/>
    <col min="5886" max="5888" width="3.5703125" style="12" customWidth="1"/>
    <col min="5889" max="5889" width="3.140625" style="12" customWidth="1"/>
    <col min="5890" max="5893" width="3.28515625" style="12" customWidth="1"/>
    <col min="5894" max="5894" width="1" style="12" customWidth="1"/>
    <col min="5895" max="5896" width="0" style="12" hidden="1" customWidth="1"/>
    <col min="5897" max="5897" width="7.42578125" style="12" customWidth="1"/>
    <col min="5898" max="5898" width="6.140625" style="12" customWidth="1"/>
    <col min="5899" max="5899" width="0" style="12" hidden="1" customWidth="1"/>
    <col min="5900" max="6129" width="8.85546875" style="12"/>
    <col min="6130" max="6131" width="4.140625" style="12" customWidth="1"/>
    <col min="6132" max="6135" width="6.28515625" style="12" customWidth="1"/>
    <col min="6136" max="6136" width="1" style="12" customWidth="1"/>
    <col min="6137" max="6137" width="0" style="12" hidden="1" customWidth="1"/>
    <col min="6138" max="6139" width="4.140625" style="12" customWidth="1"/>
    <col min="6140" max="6140" width="5.28515625" style="12" customWidth="1"/>
    <col min="6141" max="6141" width="0" style="12" hidden="1" customWidth="1"/>
    <col min="6142" max="6144" width="3.5703125" style="12" customWidth="1"/>
    <col min="6145" max="6145" width="3.140625" style="12" customWidth="1"/>
    <col min="6146" max="6149" width="3.28515625" style="12" customWidth="1"/>
    <col min="6150" max="6150" width="1" style="12" customWidth="1"/>
    <col min="6151" max="6152" width="0" style="12" hidden="1" customWidth="1"/>
    <col min="6153" max="6153" width="7.42578125" style="12" customWidth="1"/>
    <col min="6154" max="6154" width="6.140625" style="12" customWidth="1"/>
    <col min="6155" max="6155" width="0" style="12" hidden="1" customWidth="1"/>
    <col min="6156" max="6385" width="8.85546875" style="12"/>
    <col min="6386" max="6387" width="4.140625" style="12" customWidth="1"/>
    <col min="6388" max="6391" width="6.28515625" style="12" customWidth="1"/>
    <col min="6392" max="6392" width="1" style="12" customWidth="1"/>
    <col min="6393" max="6393" width="0" style="12" hidden="1" customWidth="1"/>
    <col min="6394" max="6395" width="4.140625" style="12" customWidth="1"/>
    <col min="6396" max="6396" width="5.28515625" style="12" customWidth="1"/>
    <col min="6397" max="6397" width="0" style="12" hidden="1" customWidth="1"/>
    <col min="6398" max="6400" width="3.5703125" style="12" customWidth="1"/>
    <col min="6401" max="6401" width="3.140625" style="12" customWidth="1"/>
    <col min="6402" max="6405" width="3.28515625" style="12" customWidth="1"/>
    <col min="6406" max="6406" width="1" style="12" customWidth="1"/>
    <col min="6407" max="6408" width="0" style="12" hidden="1" customWidth="1"/>
    <col min="6409" max="6409" width="7.42578125" style="12" customWidth="1"/>
    <col min="6410" max="6410" width="6.140625" style="12" customWidth="1"/>
    <col min="6411" max="6411" width="0" style="12" hidden="1" customWidth="1"/>
    <col min="6412" max="6641" width="8.85546875" style="12"/>
    <col min="6642" max="6643" width="4.140625" style="12" customWidth="1"/>
    <col min="6644" max="6647" width="6.28515625" style="12" customWidth="1"/>
    <col min="6648" max="6648" width="1" style="12" customWidth="1"/>
    <col min="6649" max="6649" width="0" style="12" hidden="1" customWidth="1"/>
    <col min="6650" max="6651" width="4.140625" style="12" customWidth="1"/>
    <col min="6652" max="6652" width="5.28515625" style="12" customWidth="1"/>
    <col min="6653" max="6653" width="0" style="12" hidden="1" customWidth="1"/>
    <col min="6654" max="6656" width="3.5703125" style="12" customWidth="1"/>
    <col min="6657" max="6657" width="3.140625" style="12" customWidth="1"/>
    <col min="6658" max="6661" width="3.28515625" style="12" customWidth="1"/>
    <col min="6662" max="6662" width="1" style="12" customWidth="1"/>
    <col min="6663" max="6664" width="0" style="12" hidden="1" customWidth="1"/>
    <col min="6665" max="6665" width="7.42578125" style="12" customWidth="1"/>
    <col min="6666" max="6666" width="6.140625" style="12" customWidth="1"/>
    <col min="6667" max="6667" width="0" style="12" hidden="1" customWidth="1"/>
    <col min="6668" max="6897" width="8.85546875" style="12"/>
    <col min="6898" max="6899" width="4.140625" style="12" customWidth="1"/>
    <col min="6900" max="6903" width="6.28515625" style="12" customWidth="1"/>
    <col min="6904" max="6904" width="1" style="12" customWidth="1"/>
    <col min="6905" max="6905" width="0" style="12" hidden="1" customWidth="1"/>
    <col min="6906" max="6907" width="4.140625" style="12" customWidth="1"/>
    <col min="6908" max="6908" width="5.28515625" style="12" customWidth="1"/>
    <col min="6909" max="6909" width="0" style="12" hidden="1" customWidth="1"/>
    <col min="6910" max="6912" width="3.5703125" style="12" customWidth="1"/>
    <col min="6913" max="6913" width="3.140625" style="12" customWidth="1"/>
    <col min="6914" max="6917" width="3.28515625" style="12" customWidth="1"/>
    <col min="6918" max="6918" width="1" style="12" customWidth="1"/>
    <col min="6919" max="6920" width="0" style="12" hidden="1" customWidth="1"/>
    <col min="6921" max="6921" width="7.42578125" style="12" customWidth="1"/>
    <col min="6922" max="6922" width="6.140625" style="12" customWidth="1"/>
    <col min="6923" max="6923" width="0" style="12" hidden="1" customWidth="1"/>
    <col min="6924" max="7153" width="8.85546875" style="12"/>
    <col min="7154" max="7155" width="4.140625" style="12" customWidth="1"/>
    <col min="7156" max="7159" width="6.28515625" style="12" customWidth="1"/>
    <col min="7160" max="7160" width="1" style="12" customWidth="1"/>
    <col min="7161" max="7161" width="0" style="12" hidden="1" customWidth="1"/>
    <col min="7162" max="7163" width="4.140625" style="12" customWidth="1"/>
    <col min="7164" max="7164" width="5.28515625" style="12" customWidth="1"/>
    <col min="7165" max="7165" width="0" style="12" hidden="1" customWidth="1"/>
    <col min="7166" max="7168" width="3.5703125" style="12" customWidth="1"/>
    <col min="7169" max="7169" width="3.140625" style="12" customWidth="1"/>
    <col min="7170" max="7173" width="3.28515625" style="12" customWidth="1"/>
    <col min="7174" max="7174" width="1" style="12" customWidth="1"/>
    <col min="7175" max="7176" width="0" style="12" hidden="1" customWidth="1"/>
    <col min="7177" max="7177" width="7.42578125" style="12" customWidth="1"/>
    <col min="7178" max="7178" width="6.140625" style="12" customWidth="1"/>
    <col min="7179" max="7179" width="0" style="12" hidden="1" customWidth="1"/>
    <col min="7180" max="7409" width="8.85546875" style="12"/>
    <col min="7410" max="7411" width="4.140625" style="12" customWidth="1"/>
    <col min="7412" max="7415" width="6.28515625" style="12" customWidth="1"/>
    <col min="7416" max="7416" width="1" style="12" customWidth="1"/>
    <col min="7417" max="7417" width="0" style="12" hidden="1" customWidth="1"/>
    <col min="7418" max="7419" width="4.140625" style="12" customWidth="1"/>
    <col min="7420" max="7420" width="5.28515625" style="12" customWidth="1"/>
    <col min="7421" max="7421" width="0" style="12" hidden="1" customWidth="1"/>
    <col min="7422" max="7424" width="3.5703125" style="12" customWidth="1"/>
    <col min="7425" max="7425" width="3.140625" style="12" customWidth="1"/>
    <col min="7426" max="7429" width="3.28515625" style="12" customWidth="1"/>
    <col min="7430" max="7430" width="1" style="12" customWidth="1"/>
    <col min="7431" max="7432" width="0" style="12" hidden="1" customWidth="1"/>
    <col min="7433" max="7433" width="7.42578125" style="12" customWidth="1"/>
    <col min="7434" max="7434" width="6.140625" style="12" customWidth="1"/>
    <col min="7435" max="7435" width="0" style="12" hidden="1" customWidth="1"/>
    <col min="7436" max="7665" width="8.85546875" style="12"/>
    <col min="7666" max="7667" width="4.140625" style="12" customWidth="1"/>
    <col min="7668" max="7671" width="6.28515625" style="12" customWidth="1"/>
    <col min="7672" max="7672" width="1" style="12" customWidth="1"/>
    <col min="7673" max="7673" width="0" style="12" hidden="1" customWidth="1"/>
    <col min="7674" max="7675" width="4.140625" style="12" customWidth="1"/>
    <col min="7676" max="7676" width="5.28515625" style="12" customWidth="1"/>
    <col min="7677" max="7677" width="0" style="12" hidden="1" customWidth="1"/>
    <col min="7678" max="7680" width="3.5703125" style="12" customWidth="1"/>
    <col min="7681" max="7681" width="3.140625" style="12" customWidth="1"/>
    <col min="7682" max="7685" width="3.28515625" style="12" customWidth="1"/>
    <col min="7686" max="7686" width="1" style="12" customWidth="1"/>
    <col min="7687" max="7688" width="0" style="12" hidden="1" customWidth="1"/>
    <col min="7689" max="7689" width="7.42578125" style="12" customWidth="1"/>
    <col min="7690" max="7690" width="6.140625" style="12" customWidth="1"/>
    <col min="7691" max="7691" width="0" style="12" hidden="1" customWidth="1"/>
    <col min="7692" max="7921" width="8.85546875" style="12"/>
    <col min="7922" max="7923" width="4.140625" style="12" customWidth="1"/>
    <col min="7924" max="7927" width="6.28515625" style="12" customWidth="1"/>
    <col min="7928" max="7928" width="1" style="12" customWidth="1"/>
    <col min="7929" max="7929" width="0" style="12" hidden="1" customWidth="1"/>
    <col min="7930" max="7931" width="4.140625" style="12" customWidth="1"/>
    <col min="7932" max="7932" width="5.28515625" style="12" customWidth="1"/>
    <col min="7933" max="7933" width="0" style="12" hidden="1" customWidth="1"/>
    <col min="7934" max="7936" width="3.5703125" style="12" customWidth="1"/>
    <col min="7937" max="7937" width="3.140625" style="12" customWidth="1"/>
    <col min="7938" max="7941" width="3.28515625" style="12" customWidth="1"/>
    <col min="7942" max="7942" width="1" style="12" customWidth="1"/>
    <col min="7943" max="7944" width="0" style="12" hidden="1" customWidth="1"/>
    <col min="7945" max="7945" width="7.42578125" style="12" customWidth="1"/>
    <col min="7946" max="7946" width="6.140625" style="12" customWidth="1"/>
    <col min="7947" max="7947" width="0" style="12" hidden="1" customWidth="1"/>
    <col min="7948" max="8177" width="8.85546875" style="12"/>
    <col min="8178" max="8179" width="4.140625" style="12" customWidth="1"/>
    <col min="8180" max="8183" width="6.28515625" style="12" customWidth="1"/>
    <col min="8184" max="8184" width="1" style="12" customWidth="1"/>
    <col min="8185" max="8185" width="0" style="12" hidden="1" customWidth="1"/>
    <col min="8186" max="8187" width="4.140625" style="12" customWidth="1"/>
    <col min="8188" max="8188" width="5.28515625" style="12" customWidth="1"/>
    <col min="8189" max="8189" width="0" style="12" hidden="1" customWidth="1"/>
    <col min="8190" max="8192" width="3.5703125" style="12" customWidth="1"/>
    <col min="8193" max="8193" width="3.140625" style="12" customWidth="1"/>
    <col min="8194" max="8197" width="3.28515625" style="12" customWidth="1"/>
    <col min="8198" max="8198" width="1" style="12" customWidth="1"/>
    <col min="8199" max="8200" width="0" style="12" hidden="1" customWidth="1"/>
    <col min="8201" max="8201" width="7.42578125" style="12" customWidth="1"/>
    <col min="8202" max="8202" width="6.140625" style="12" customWidth="1"/>
    <col min="8203" max="8203" width="0" style="12" hidden="1" customWidth="1"/>
    <col min="8204" max="8433" width="8.85546875" style="12"/>
    <col min="8434" max="8435" width="4.140625" style="12" customWidth="1"/>
    <col min="8436" max="8439" width="6.28515625" style="12" customWidth="1"/>
    <col min="8440" max="8440" width="1" style="12" customWidth="1"/>
    <col min="8441" max="8441" width="0" style="12" hidden="1" customWidth="1"/>
    <col min="8442" max="8443" width="4.140625" style="12" customWidth="1"/>
    <col min="8444" max="8444" width="5.28515625" style="12" customWidth="1"/>
    <col min="8445" max="8445" width="0" style="12" hidden="1" customWidth="1"/>
    <col min="8446" max="8448" width="3.5703125" style="12" customWidth="1"/>
    <col min="8449" max="8449" width="3.140625" style="12" customWidth="1"/>
    <col min="8450" max="8453" width="3.28515625" style="12" customWidth="1"/>
    <col min="8454" max="8454" width="1" style="12" customWidth="1"/>
    <col min="8455" max="8456" width="0" style="12" hidden="1" customWidth="1"/>
    <col min="8457" max="8457" width="7.42578125" style="12" customWidth="1"/>
    <col min="8458" max="8458" width="6.140625" style="12" customWidth="1"/>
    <col min="8459" max="8459" width="0" style="12" hidden="1" customWidth="1"/>
    <col min="8460" max="8689" width="8.85546875" style="12"/>
    <col min="8690" max="8691" width="4.140625" style="12" customWidth="1"/>
    <col min="8692" max="8695" width="6.28515625" style="12" customWidth="1"/>
    <col min="8696" max="8696" width="1" style="12" customWidth="1"/>
    <col min="8697" max="8697" width="0" style="12" hidden="1" customWidth="1"/>
    <col min="8698" max="8699" width="4.140625" style="12" customWidth="1"/>
    <col min="8700" max="8700" width="5.28515625" style="12" customWidth="1"/>
    <col min="8701" max="8701" width="0" style="12" hidden="1" customWidth="1"/>
    <col min="8702" max="8704" width="3.5703125" style="12" customWidth="1"/>
    <col min="8705" max="8705" width="3.140625" style="12" customWidth="1"/>
    <col min="8706" max="8709" width="3.28515625" style="12" customWidth="1"/>
    <col min="8710" max="8710" width="1" style="12" customWidth="1"/>
    <col min="8711" max="8712" width="0" style="12" hidden="1" customWidth="1"/>
    <col min="8713" max="8713" width="7.42578125" style="12" customWidth="1"/>
    <col min="8714" max="8714" width="6.140625" style="12" customWidth="1"/>
    <col min="8715" max="8715" width="0" style="12" hidden="1" customWidth="1"/>
    <col min="8716" max="8945" width="8.85546875" style="12"/>
    <col min="8946" max="8947" width="4.140625" style="12" customWidth="1"/>
    <col min="8948" max="8951" width="6.28515625" style="12" customWidth="1"/>
    <col min="8952" max="8952" width="1" style="12" customWidth="1"/>
    <col min="8953" max="8953" width="0" style="12" hidden="1" customWidth="1"/>
    <col min="8954" max="8955" width="4.140625" style="12" customWidth="1"/>
    <col min="8956" max="8956" width="5.28515625" style="12" customWidth="1"/>
    <col min="8957" max="8957" width="0" style="12" hidden="1" customWidth="1"/>
    <col min="8958" max="8960" width="3.5703125" style="12" customWidth="1"/>
    <col min="8961" max="8961" width="3.140625" style="12" customWidth="1"/>
    <col min="8962" max="8965" width="3.28515625" style="12" customWidth="1"/>
    <col min="8966" max="8966" width="1" style="12" customWidth="1"/>
    <col min="8967" max="8968" width="0" style="12" hidden="1" customWidth="1"/>
    <col min="8969" max="8969" width="7.42578125" style="12" customWidth="1"/>
    <col min="8970" max="8970" width="6.140625" style="12" customWidth="1"/>
    <col min="8971" max="8971" width="0" style="12" hidden="1" customWidth="1"/>
    <col min="8972" max="9201" width="8.85546875" style="12"/>
    <col min="9202" max="9203" width="4.140625" style="12" customWidth="1"/>
    <col min="9204" max="9207" width="6.28515625" style="12" customWidth="1"/>
    <col min="9208" max="9208" width="1" style="12" customWidth="1"/>
    <col min="9209" max="9209" width="0" style="12" hidden="1" customWidth="1"/>
    <col min="9210" max="9211" width="4.140625" style="12" customWidth="1"/>
    <col min="9212" max="9212" width="5.28515625" style="12" customWidth="1"/>
    <col min="9213" max="9213" width="0" style="12" hidden="1" customWidth="1"/>
    <col min="9214" max="9216" width="3.5703125" style="12" customWidth="1"/>
    <col min="9217" max="9217" width="3.140625" style="12" customWidth="1"/>
    <col min="9218" max="9221" width="3.28515625" style="12" customWidth="1"/>
    <col min="9222" max="9222" width="1" style="12" customWidth="1"/>
    <col min="9223" max="9224" width="0" style="12" hidden="1" customWidth="1"/>
    <col min="9225" max="9225" width="7.42578125" style="12" customWidth="1"/>
    <col min="9226" max="9226" width="6.140625" style="12" customWidth="1"/>
    <col min="9227" max="9227" width="0" style="12" hidden="1" customWidth="1"/>
    <col min="9228" max="9457" width="8.85546875" style="12"/>
    <col min="9458" max="9459" width="4.140625" style="12" customWidth="1"/>
    <col min="9460" max="9463" width="6.28515625" style="12" customWidth="1"/>
    <col min="9464" max="9464" width="1" style="12" customWidth="1"/>
    <col min="9465" max="9465" width="0" style="12" hidden="1" customWidth="1"/>
    <col min="9466" max="9467" width="4.140625" style="12" customWidth="1"/>
    <col min="9468" max="9468" width="5.28515625" style="12" customWidth="1"/>
    <col min="9469" max="9469" width="0" style="12" hidden="1" customWidth="1"/>
    <col min="9470" max="9472" width="3.5703125" style="12" customWidth="1"/>
    <col min="9473" max="9473" width="3.140625" style="12" customWidth="1"/>
    <col min="9474" max="9477" width="3.28515625" style="12" customWidth="1"/>
    <col min="9478" max="9478" width="1" style="12" customWidth="1"/>
    <col min="9479" max="9480" width="0" style="12" hidden="1" customWidth="1"/>
    <col min="9481" max="9481" width="7.42578125" style="12" customWidth="1"/>
    <col min="9482" max="9482" width="6.140625" style="12" customWidth="1"/>
    <col min="9483" max="9483" width="0" style="12" hidden="1" customWidth="1"/>
    <col min="9484" max="9713" width="8.85546875" style="12"/>
    <col min="9714" max="9715" width="4.140625" style="12" customWidth="1"/>
    <col min="9716" max="9719" width="6.28515625" style="12" customWidth="1"/>
    <col min="9720" max="9720" width="1" style="12" customWidth="1"/>
    <col min="9721" max="9721" width="0" style="12" hidden="1" customWidth="1"/>
    <col min="9722" max="9723" width="4.140625" style="12" customWidth="1"/>
    <col min="9724" max="9724" width="5.28515625" style="12" customWidth="1"/>
    <col min="9725" max="9725" width="0" style="12" hidden="1" customWidth="1"/>
    <col min="9726" max="9728" width="3.5703125" style="12" customWidth="1"/>
    <col min="9729" max="9729" width="3.140625" style="12" customWidth="1"/>
    <col min="9730" max="9733" width="3.28515625" style="12" customWidth="1"/>
    <col min="9734" max="9734" width="1" style="12" customWidth="1"/>
    <col min="9735" max="9736" width="0" style="12" hidden="1" customWidth="1"/>
    <col min="9737" max="9737" width="7.42578125" style="12" customWidth="1"/>
    <col min="9738" max="9738" width="6.140625" style="12" customWidth="1"/>
    <col min="9739" max="9739" width="0" style="12" hidden="1" customWidth="1"/>
    <col min="9740" max="9969" width="8.85546875" style="12"/>
    <col min="9970" max="9971" width="4.140625" style="12" customWidth="1"/>
    <col min="9972" max="9975" width="6.28515625" style="12" customWidth="1"/>
    <col min="9976" max="9976" width="1" style="12" customWidth="1"/>
    <col min="9977" max="9977" width="0" style="12" hidden="1" customWidth="1"/>
    <col min="9978" max="9979" width="4.140625" style="12" customWidth="1"/>
    <col min="9980" max="9980" width="5.28515625" style="12" customWidth="1"/>
    <col min="9981" max="9981" width="0" style="12" hidden="1" customWidth="1"/>
    <col min="9982" max="9984" width="3.5703125" style="12" customWidth="1"/>
    <col min="9985" max="9985" width="3.140625" style="12" customWidth="1"/>
    <col min="9986" max="9989" width="3.28515625" style="12" customWidth="1"/>
    <col min="9990" max="9990" width="1" style="12" customWidth="1"/>
    <col min="9991" max="9992" width="0" style="12" hidden="1" customWidth="1"/>
    <col min="9993" max="9993" width="7.42578125" style="12" customWidth="1"/>
    <col min="9994" max="9994" width="6.140625" style="12" customWidth="1"/>
    <col min="9995" max="9995" width="0" style="12" hidden="1" customWidth="1"/>
    <col min="9996" max="10225" width="8.85546875" style="12"/>
    <col min="10226" max="10227" width="4.140625" style="12" customWidth="1"/>
    <col min="10228" max="10231" width="6.28515625" style="12" customWidth="1"/>
    <col min="10232" max="10232" width="1" style="12" customWidth="1"/>
    <col min="10233" max="10233" width="0" style="12" hidden="1" customWidth="1"/>
    <col min="10234" max="10235" width="4.140625" style="12" customWidth="1"/>
    <col min="10236" max="10236" width="5.28515625" style="12" customWidth="1"/>
    <col min="10237" max="10237" width="0" style="12" hidden="1" customWidth="1"/>
    <col min="10238" max="10240" width="3.5703125" style="12" customWidth="1"/>
    <col min="10241" max="10241" width="3.140625" style="12" customWidth="1"/>
    <col min="10242" max="10245" width="3.28515625" style="12" customWidth="1"/>
    <col min="10246" max="10246" width="1" style="12" customWidth="1"/>
    <col min="10247" max="10248" width="0" style="12" hidden="1" customWidth="1"/>
    <col min="10249" max="10249" width="7.42578125" style="12" customWidth="1"/>
    <col min="10250" max="10250" width="6.140625" style="12" customWidth="1"/>
    <col min="10251" max="10251" width="0" style="12" hidden="1" customWidth="1"/>
    <col min="10252" max="10481" width="8.85546875" style="12"/>
    <col min="10482" max="10483" width="4.140625" style="12" customWidth="1"/>
    <col min="10484" max="10487" width="6.28515625" style="12" customWidth="1"/>
    <col min="10488" max="10488" width="1" style="12" customWidth="1"/>
    <col min="10489" max="10489" width="0" style="12" hidden="1" customWidth="1"/>
    <col min="10490" max="10491" width="4.140625" style="12" customWidth="1"/>
    <col min="10492" max="10492" width="5.28515625" style="12" customWidth="1"/>
    <col min="10493" max="10493" width="0" style="12" hidden="1" customWidth="1"/>
    <col min="10494" max="10496" width="3.5703125" style="12" customWidth="1"/>
    <col min="10497" max="10497" width="3.140625" style="12" customWidth="1"/>
    <col min="10498" max="10501" width="3.28515625" style="12" customWidth="1"/>
    <col min="10502" max="10502" width="1" style="12" customWidth="1"/>
    <col min="10503" max="10504" width="0" style="12" hidden="1" customWidth="1"/>
    <col min="10505" max="10505" width="7.42578125" style="12" customWidth="1"/>
    <col min="10506" max="10506" width="6.140625" style="12" customWidth="1"/>
    <col min="10507" max="10507" width="0" style="12" hidden="1" customWidth="1"/>
    <col min="10508" max="10737" width="8.85546875" style="12"/>
    <col min="10738" max="10739" width="4.140625" style="12" customWidth="1"/>
    <col min="10740" max="10743" width="6.28515625" style="12" customWidth="1"/>
    <col min="10744" max="10744" width="1" style="12" customWidth="1"/>
    <col min="10745" max="10745" width="0" style="12" hidden="1" customWidth="1"/>
    <col min="10746" max="10747" width="4.140625" style="12" customWidth="1"/>
    <col min="10748" max="10748" width="5.28515625" style="12" customWidth="1"/>
    <col min="10749" max="10749" width="0" style="12" hidden="1" customWidth="1"/>
    <col min="10750" max="10752" width="3.5703125" style="12" customWidth="1"/>
    <col min="10753" max="10753" width="3.140625" style="12" customWidth="1"/>
    <col min="10754" max="10757" width="3.28515625" style="12" customWidth="1"/>
    <col min="10758" max="10758" width="1" style="12" customWidth="1"/>
    <col min="10759" max="10760" width="0" style="12" hidden="1" customWidth="1"/>
    <col min="10761" max="10761" width="7.42578125" style="12" customWidth="1"/>
    <col min="10762" max="10762" width="6.140625" style="12" customWidth="1"/>
    <col min="10763" max="10763" width="0" style="12" hidden="1" customWidth="1"/>
    <col min="10764" max="10993" width="8.85546875" style="12"/>
    <col min="10994" max="10995" width="4.140625" style="12" customWidth="1"/>
    <col min="10996" max="10999" width="6.28515625" style="12" customWidth="1"/>
    <col min="11000" max="11000" width="1" style="12" customWidth="1"/>
    <col min="11001" max="11001" width="0" style="12" hidden="1" customWidth="1"/>
    <col min="11002" max="11003" width="4.140625" style="12" customWidth="1"/>
    <col min="11004" max="11004" width="5.28515625" style="12" customWidth="1"/>
    <col min="11005" max="11005" width="0" style="12" hidden="1" customWidth="1"/>
    <col min="11006" max="11008" width="3.5703125" style="12" customWidth="1"/>
    <col min="11009" max="11009" width="3.140625" style="12" customWidth="1"/>
    <col min="11010" max="11013" width="3.28515625" style="12" customWidth="1"/>
    <col min="11014" max="11014" width="1" style="12" customWidth="1"/>
    <col min="11015" max="11016" width="0" style="12" hidden="1" customWidth="1"/>
    <col min="11017" max="11017" width="7.42578125" style="12" customWidth="1"/>
    <col min="11018" max="11018" width="6.140625" style="12" customWidth="1"/>
    <col min="11019" max="11019" width="0" style="12" hidden="1" customWidth="1"/>
    <col min="11020" max="11249" width="8.85546875" style="12"/>
    <col min="11250" max="11251" width="4.140625" style="12" customWidth="1"/>
    <col min="11252" max="11255" width="6.28515625" style="12" customWidth="1"/>
    <col min="11256" max="11256" width="1" style="12" customWidth="1"/>
    <col min="11257" max="11257" width="0" style="12" hidden="1" customWidth="1"/>
    <col min="11258" max="11259" width="4.140625" style="12" customWidth="1"/>
    <col min="11260" max="11260" width="5.28515625" style="12" customWidth="1"/>
    <col min="11261" max="11261" width="0" style="12" hidden="1" customWidth="1"/>
    <col min="11262" max="11264" width="3.5703125" style="12" customWidth="1"/>
    <col min="11265" max="11265" width="3.140625" style="12" customWidth="1"/>
    <col min="11266" max="11269" width="3.28515625" style="12" customWidth="1"/>
    <col min="11270" max="11270" width="1" style="12" customWidth="1"/>
    <col min="11271" max="11272" width="0" style="12" hidden="1" customWidth="1"/>
    <col min="11273" max="11273" width="7.42578125" style="12" customWidth="1"/>
    <col min="11274" max="11274" width="6.140625" style="12" customWidth="1"/>
    <col min="11275" max="11275" width="0" style="12" hidden="1" customWidth="1"/>
    <col min="11276" max="11505" width="8.85546875" style="12"/>
    <col min="11506" max="11507" width="4.140625" style="12" customWidth="1"/>
    <col min="11508" max="11511" width="6.28515625" style="12" customWidth="1"/>
    <col min="11512" max="11512" width="1" style="12" customWidth="1"/>
    <col min="11513" max="11513" width="0" style="12" hidden="1" customWidth="1"/>
    <col min="11514" max="11515" width="4.140625" style="12" customWidth="1"/>
    <col min="11516" max="11516" width="5.28515625" style="12" customWidth="1"/>
    <col min="11517" max="11517" width="0" style="12" hidden="1" customWidth="1"/>
    <col min="11518" max="11520" width="3.5703125" style="12" customWidth="1"/>
    <col min="11521" max="11521" width="3.140625" style="12" customWidth="1"/>
    <col min="11522" max="11525" width="3.28515625" style="12" customWidth="1"/>
    <col min="11526" max="11526" width="1" style="12" customWidth="1"/>
    <col min="11527" max="11528" width="0" style="12" hidden="1" customWidth="1"/>
    <col min="11529" max="11529" width="7.42578125" style="12" customWidth="1"/>
    <col min="11530" max="11530" width="6.140625" style="12" customWidth="1"/>
    <col min="11531" max="11531" width="0" style="12" hidden="1" customWidth="1"/>
    <col min="11532" max="11761" width="8.85546875" style="12"/>
    <col min="11762" max="11763" width="4.140625" style="12" customWidth="1"/>
    <col min="11764" max="11767" width="6.28515625" style="12" customWidth="1"/>
    <col min="11768" max="11768" width="1" style="12" customWidth="1"/>
    <col min="11769" max="11769" width="0" style="12" hidden="1" customWidth="1"/>
    <col min="11770" max="11771" width="4.140625" style="12" customWidth="1"/>
    <col min="11772" max="11772" width="5.28515625" style="12" customWidth="1"/>
    <col min="11773" max="11773" width="0" style="12" hidden="1" customWidth="1"/>
    <col min="11774" max="11776" width="3.5703125" style="12" customWidth="1"/>
    <col min="11777" max="11777" width="3.140625" style="12" customWidth="1"/>
    <col min="11778" max="11781" width="3.28515625" style="12" customWidth="1"/>
    <col min="11782" max="11782" width="1" style="12" customWidth="1"/>
    <col min="11783" max="11784" width="0" style="12" hidden="1" customWidth="1"/>
    <col min="11785" max="11785" width="7.42578125" style="12" customWidth="1"/>
    <col min="11786" max="11786" width="6.140625" style="12" customWidth="1"/>
    <col min="11787" max="11787" width="0" style="12" hidden="1" customWidth="1"/>
    <col min="11788" max="12017" width="8.85546875" style="12"/>
    <col min="12018" max="12019" width="4.140625" style="12" customWidth="1"/>
    <col min="12020" max="12023" width="6.28515625" style="12" customWidth="1"/>
    <col min="12024" max="12024" width="1" style="12" customWidth="1"/>
    <col min="12025" max="12025" width="0" style="12" hidden="1" customWidth="1"/>
    <col min="12026" max="12027" width="4.140625" style="12" customWidth="1"/>
    <col min="12028" max="12028" width="5.28515625" style="12" customWidth="1"/>
    <col min="12029" max="12029" width="0" style="12" hidden="1" customWidth="1"/>
    <col min="12030" max="12032" width="3.5703125" style="12" customWidth="1"/>
    <col min="12033" max="12033" width="3.140625" style="12" customWidth="1"/>
    <col min="12034" max="12037" width="3.28515625" style="12" customWidth="1"/>
    <col min="12038" max="12038" width="1" style="12" customWidth="1"/>
    <col min="12039" max="12040" width="0" style="12" hidden="1" customWidth="1"/>
    <col min="12041" max="12041" width="7.42578125" style="12" customWidth="1"/>
    <col min="12042" max="12042" width="6.140625" style="12" customWidth="1"/>
    <col min="12043" max="12043" width="0" style="12" hidden="1" customWidth="1"/>
    <col min="12044" max="12273" width="8.85546875" style="12"/>
    <col min="12274" max="12275" width="4.140625" style="12" customWidth="1"/>
    <col min="12276" max="12279" width="6.28515625" style="12" customWidth="1"/>
    <col min="12280" max="12280" width="1" style="12" customWidth="1"/>
    <col min="12281" max="12281" width="0" style="12" hidden="1" customWidth="1"/>
    <col min="12282" max="12283" width="4.140625" style="12" customWidth="1"/>
    <col min="12284" max="12284" width="5.28515625" style="12" customWidth="1"/>
    <col min="12285" max="12285" width="0" style="12" hidden="1" customWidth="1"/>
    <col min="12286" max="12288" width="3.5703125" style="12" customWidth="1"/>
    <col min="12289" max="12289" width="3.140625" style="12" customWidth="1"/>
    <col min="12290" max="12293" width="3.28515625" style="12" customWidth="1"/>
    <col min="12294" max="12294" width="1" style="12" customWidth="1"/>
    <col min="12295" max="12296" width="0" style="12" hidden="1" customWidth="1"/>
    <col min="12297" max="12297" width="7.42578125" style="12" customWidth="1"/>
    <col min="12298" max="12298" width="6.140625" style="12" customWidth="1"/>
    <col min="12299" max="12299" width="0" style="12" hidden="1" customWidth="1"/>
    <col min="12300" max="12529" width="8.85546875" style="12"/>
    <col min="12530" max="12531" width="4.140625" style="12" customWidth="1"/>
    <col min="12532" max="12535" width="6.28515625" style="12" customWidth="1"/>
    <col min="12536" max="12536" width="1" style="12" customWidth="1"/>
    <col min="12537" max="12537" width="0" style="12" hidden="1" customWidth="1"/>
    <col min="12538" max="12539" width="4.140625" style="12" customWidth="1"/>
    <col min="12540" max="12540" width="5.28515625" style="12" customWidth="1"/>
    <col min="12541" max="12541" width="0" style="12" hidden="1" customWidth="1"/>
    <col min="12542" max="12544" width="3.5703125" style="12" customWidth="1"/>
    <col min="12545" max="12545" width="3.140625" style="12" customWidth="1"/>
    <col min="12546" max="12549" width="3.28515625" style="12" customWidth="1"/>
    <col min="12550" max="12550" width="1" style="12" customWidth="1"/>
    <col min="12551" max="12552" width="0" style="12" hidden="1" customWidth="1"/>
    <col min="12553" max="12553" width="7.42578125" style="12" customWidth="1"/>
    <col min="12554" max="12554" width="6.140625" style="12" customWidth="1"/>
    <col min="12555" max="12555" width="0" style="12" hidden="1" customWidth="1"/>
    <col min="12556" max="12785" width="8.85546875" style="12"/>
    <col min="12786" max="12787" width="4.140625" style="12" customWidth="1"/>
    <col min="12788" max="12791" width="6.28515625" style="12" customWidth="1"/>
    <col min="12792" max="12792" width="1" style="12" customWidth="1"/>
    <col min="12793" max="12793" width="0" style="12" hidden="1" customWidth="1"/>
    <col min="12794" max="12795" width="4.140625" style="12" customWidth="1"/>
    <col min="12796" max="12796" width="5.28515625" style="12" customWidth="1"/>
    <col min="12797" max="12797" width="0" style="12" hidden="1" customWidth="1"/>
    <col min="12798" max="12800" width="3.5703125" style="12" customWidth="1"/>
    <col min="12801" max="12801" width="3.140625" style="12" customWidth="1"/>
    <col min="12802" max="12805" width="3.28515625" style="12" customWidth="1"/>
    <col min="12806" max="12806" width="1" style="12" customWidth="1"/>
    <col min="12807" max="12808" width="0" style="12" hidden="1" customWidth="1"/>
    <col min="12809" max="12809" width="7.42578125" style="12" customWidth="1"/>
    <col min="12810" max="12810" width="6.140625" style="12" customWidth="1"/>
    <col min="12811" max="12811" width="0" style="12" hidden="1" customWidth="1"/>
    <col min="12812" max="13041" width="8.85546875" style="12"/>
    <col min="13042" max="13043" width="4.140625" style="12" customWidth="1"/>
    <col min="13044" max="13047" width="6.28515625" style="12" customWidth="1"/>
    <col min="13048" max="13048" width="1" style="12" customWidth="1"/>
    <col min="13049" max="13049" width="0" style="12" hidden="1" customWidth="1"/>
    <col min="13050" max="13051" width="4.140625" style="12" customWidth="1"/>
    <col min="13052" max="13052" width="5.28515625" style="12" customWidth="1"/>
    <col min="13053" max="13053" width="0" style="12" hidden="1" customWidth="1"/>
    <col min="13054" max="13056" width="3.5703125" style="12" customWidth="1"/>
    <col min="13057" max="13057" width="3.140625" style="12" customWidth="1"/>
    <col min="13058" max="13061" width="3.28515625" style="12" customWidth="1"/>
    <col min="13062" max="13062" width="1" style="12" customWidth="1"/>
    <col min="13063" max="13064" width="0" style="12" hidden="1" customWidth="1"/>
    <col min="13065" max="13065" width="7.42578125" style="12" customWidth="1"/>
    <col min="13066" max="13066" width="6.140625" style="12" customWidth="1"/>
    <col min="13067" max="13067" width="0" style="12" hidden="1" customWidth="1"/>
    <col min="13068" max="13297" width="8.85546875" style="12"/>
    <col min="13298" max="13299" width="4.140625" style="12" customWidth="1"/>
    <col min="13300" max="13303" width="6.28515625" style="12" customWidth="1"/>
    <col min="13304" max="13304" width="1" style="12" customWidth="1"/>
    <col min="13305" max="13305" width="0" style="12" hidden="1" customWidth="1"/>
    <col min="13306" max="13307" width="4.140625" style="12" customWidth="1"/>
    <col min="13308" max="13308" width="5.28515625" style="12" customWidth="1"/>
    <col min="13309" max="13309" width="0" style="12" hidden="1" customWidth="1"/>
    <col min="13310" max="13312" width="3.5703125" style="12" customWidth="1"/>
    <col min="13313" max="13313" width="3.140625" style="12" customWidth="1"/>
    <col min="13314" max="13317" width="3.28515625" style="12" customWidth="1"/>
    <col min="13318" max="13318" width="1" style="12" customWidth="1"/>
    <col min="13319" max="13320" width="0" style="12" hidden="1" customWidth="1"/>
    <col min="13321" max="13321" width="7.42578125" style="12" customWidth="1"/>
    <col min="13322" max="13322" width="6.140625" style="12" customWidth="1"/>
    <col min="13323" max="13323" width="0" style="12" hidden="1" customWidth="1"/>
    <col min="13324" max="13553" width="8.85546875" style="12"/>
    <col min="13554" max="13555" width="4.140625" style="12" customWidth="1"/>
    <col min="13556" max="13559" width="6.28515625" style="12" customWidth="1"/>
    <col min="13560" max="13560" width="1" style="12" customWidth="1"/>
    <col min="13561" max="13561" width="0" style="12" hidden="1" customWidth="1"/>
    <col min="13562" max="13563" width="4.140625" style="12" customWidth="1"/>
    <col min="13564" max="13564" width="5.28515625" style="12" customWidth="1"/>
    <col min="13565" max="13565" width="0" style="12" hidden="1" customWidth="1"/>
    <col min="13566" max="13568" width="3.5703125" style="12" customWidth="1"/>
    <col min="13569" max="13569" width="3.140625" style="12" customWidth="1"/>
    <col min="13570" max="13573" width="3.28515625" style="12" customWidth="1"/>
    <col min="13574" max="13574" width="1" style="12" customWidth="1"/>
    <col min="13575" max="13576" width="0" style="12" hidden="1" customWidth="1"/>
    <col min="13577" max="13577" width="7.42578125" style="12" customWidth="1"/>
    <col min="13578" max="13578" width="6.140625" style="12" customWidth="1"/>
    <col min="13579" max="13579" width="0" style="12" hidden="1" customWidth="1"/>
    <col min="13580" max="13809" width="8.85546875" style="12"/>
    <col min="13810" max="13811" width="4.140625" style="12" customWidth="1"/>
    <col min="13812" max="13815" width="6.28515625" style="12" customWidth="1"/>
    <col min="13816" max="13816" width="1" style="12" customWidth="1"/>
    <col min="13817" max="13817" width="0" style="12" hidden="1" customWidth="1"/>
    <col min="13818" max="13819" width="4.140625" style="12" customWidth="1"/>
    <col min="13820" max="13820" width="5.28515625" style="12" customWidth="1"/>
    <col min="13821" max="13821" width="0" style="12" hidden="1" customWidth="1"/>
    <col min="13822" max="13824" width="3.5703125" style="12" customWidth="1"/>
    <col min="13825" max="13825" width="3.140625" style="12" customWidth="1"/>
    <col min="13826" max="13829" width="3.28515625" style="12" customWidth="1"/>
    <col min="13830" max="13830" width="1" style="12" customWidth="1"/>
    <col min="13831" max="13832" width="0" style="12" hidden="1" customWidth="1"/>
    <col min="13833" max="13833" width="7.42578125" style="12" customWidth="1"/>
    <col min="13834" max="13834" width="6.140625" style="12" customWidth="1"/>
    <col min="13835" max="13835" width="0" style="12" hidden="1" customWidth="1"/>
    <col min="13836" max="14065" width="8.85546875" style="12"/>
    <col min="14066" max="14067" width="4.140625" style="12" customWidth="1"/>
    <col min="14068" max="14071" width="6.28515625" style="12" customWidth="1"/>
    <col min="14072" max="14072" width="1" style="12" customWidth="1"/>
    <col min="14073" max="14073" width="0" style="12" hidden="1" customWidth="1"/>
    <col min="14074" max="14075" width="4.140625" style="12" customWidth="1"/>
    <col min="14076" max="14076" width="5.28515625" style="12" customWidth="1"/>
    <col min="14077" max="14077" width="0" style="12" hidden="1" customWidth="1"/>
    <col min="14078" max="14080" width="3.5703125" style="12" customWidth="1"/>
    <col min="14081" max="14081" width="3.140625" style="12" customWidth="1"/>
    <col min="14082" max="14085" width="3.28515625" style="12" customWidth="1"/>
    <col min="14086" max="14086" width="1" style="12" customWidth="1"/>
    <col min="14087" max="14088" width="0" style="12" hidden="1" customWidth="1"/>
    <col min="14089" max="14089" width="7.42578125" style="12" customWidth="1"/>
    <col min="14090" max="14090" width="6.140625" style="12" customWidth="1"/>
    <col min="14091" max="14091" width="0" style="12" hidden="1" customWidth="1"/>
    <col min="14092" max="14321" width="8.85546875" style="12"/>
    <col min="14322" max="14323" width="4.140625" style="12" customWidth="1"/>
    <col min="14324" max="14327" width="6.28515625" style="12" customWidth="1"/>
    <col min="14328" max="14328" width="1" style="12" customWidth="1"/>
    <col min="14329" max="14329" width="0" style="12" hidden="1" customWidth="1"/>
    <col min="14330" max="14331" width="4.140625" style="12" customWidth="1"/>
    <col min="14332" max="14332" width="5.28515625" style="12" customWidth="1"/>
    <col min="14333" max="14333" width="0" style="12" hidden="1" customWidth="1"/>
    <col min="14334" max="14336" width="3.5703125" style="12" customWidth="1"/>
    <col min="14337" max="14337" width="3.140625" style="12" customWidth="1"/>
    <col min="14338" max="14341" width="3.28515625" style="12" customWidth="1"/>
    <col min="14342" max="14342" width="1" style="12" customWidth="1"/>
    <col min="14343" max="14344" width="0" style="12" hidden="1" customWidth="1"/>
    <col min="14345" max="14345" width="7.42578125" style="12" customWidth="1"/>
    <col min="14346" max="14346" width="6.140625" style="12" customWidth="1"/>
    <col min="14347" max="14347" width="0" style="12" hidden="1" customWidth="1"/>
    <col min="14348" max="14577" width="8.85546875" style="12"/>
    <col min="14578" max="14579" width="4.140625" style="12" customWidth="1"/>
    <col min="14580" max="14583" width="6.28515625" style="12" customWidth="1"/>
    <col min="14584" max="14584" width="1" style="12" customWidth="1"/>
    <col min="14585" max="14585" width="0" style="12" hidden="1" customWidth="1"/>
    <col min="14586" max="14587" width="4.140625" style="12" customWidth="1"/>
    <col min="14588" max="14588" width="5.28515625" style="12" customWidth="1"/>
    <col min="14589" max="14589" width="0" style="12" hidden="1" customWidth="1"/>
    <col min="14590" max="14592" width="3.5703125" style="12" customWidth="1"/>
    <col min="14593" max="14593" width="3.140625" style="12" customWidth="1"/>
    <col min="14594" max="14597" width="3.28515625" style="12" customWidth="1"/>
    <col min="14598" max="14598" width="1" style="12" customWidth="1"/>
    <col min="14599" max="14600" width="0" style="12" hidden="1" customWidth="1"/>
    <col min="14601" max="14601" width="7.42578125" style="12" customWidth="1"/>
    <col min="14602" max="14602" width="6.140625" style="12" customWidth="1"/>
    <col min="14603" max="14603" width="0" style="12" hidden="1" customWidth="1"/>
    <col min="14604" max="14833" width="8.85546875" style="12"/>
    <col min="14834" max="14835" width="4.140625" style="12" customWidth="1"/>
    <col min="14836" max="14839" width="6.28515625" style="12" customWidth="1"/>
    <col min="14840" max="14840" width="1" style="12" customWidth="1"/>
    <col min="14841" max="14841" width="0" style="12" hidden="1" customWidth="1"/>
    <col min="14842" max="14843" width="4.140625" style="12" customWidth="1"/>
    <col min="14844" max="14844" width="5.28515625" style="12" customWidth="1"/>
    <col min="14845" max="14845" width="0" style="12" hidden="1" customWidth="1"/>
    <col min="14846" max="14848" width="3.5703125" style="12" customWidth="1"/>
    <col min="14849" max="14849" width="3.140625" style="12" customWidth="1"/>
    <col min="14850" max="14853" width="3.28515625" style="12" customWidth="1"/>
    <col min="14854" max="14854" width="1" style="12" customWidth="1"/>
    <col min="14855" max="14856" width="0" style="12" hidden="1" customWidth="1"/>
    <col min="14857" max="14857" width="7.42578125" style="12" customWidth="1"/>
    <col min="14858" max="14858" width="6.140625" style="12" customWidth="1"/>
    <col min="14859" max="14859" width="0" style="12" hidden="1" customWidth="1"/>
    <col min="14860" max="15089" width="8.85546875" style="12"/>
    <col min="15090" max="15091" width="4.140625" style="12" customWidth="1"/>
    <col min="15092" max="15095" width="6.28515625" style="12" customWidth="1"/>
    <col min="15096" max="15096" width="1" style="12" customWidth="1"/>
    <col min="15097" max="15097" width="0" style="12" hidden="1" customWidth="1"/>
    <col min="15098" max="15099" width="4.140625" style="12" customWidth="1"/>
    <col min="15100" max="15100" width="5.28515625" style="12" customWidth="1"/>
    <col min="15101" max="15101" width="0" style="12" hidden="1" customWidth="1"/>
    <col min="15102" max="15104" width="3.5703125" style="12" customWidth="1"/>
    <col min="15105" max="15105" width="3.140625" style="12" customWidth="1"/>
    <col min="15106" max="15109" width="3.28515625" style="12" customWidth="1"/>
    <col min="15110" max="15110" width="1" style="12" customWidth="1"/>
    <col min="15111" max="15112" width="0" style="12" hidden="1" customWidth="1"/>
    <col min="15113" max="15113" width="7.42578125" style="12" customWidth="1"/>
    <col min="15114" max="15114" width="6.140625" style="12" customWidth="1"/>
    <col min="15115" max="15115" width="0" style="12" hidden="1" customWidth="1"/>
    <col min="15116" max="15345" width="8.85546875" style="12"/>
    <col min="15346" max="15347" width="4.140625" style="12" customWidth="1"/>
    <col min="15348" max="15351" width="6.28515625" style="12" customWidth="1"/>
    <col min="15352" max="15352" width="1" style="12" customWidth="1"/>
    <col min="15353" max="15353" width="0" style="12" hidden="1" customWidth="1"/>
    <col min="15354" max="15355" width="4.140625" style="12" customWidth="1"/>
    <col min="15356" max="15356" width="5.28515625" style="12" customWidth="1"/>
    <col min="15357" max="15357" width="0" style="12" hidden="1" customWidth="1"/>
    <col min="15358" max="15360" width="3.5703125" style="12" customWidth="1"/>
    <col min="15361" max="15361" width="3.140625" style="12" customWidth="1"/>
    <col min="15362" max="15365" width="3.28515625" style="12" customWidth="1"/>
    <col min="15366" max="15366" width="1" style="12" customWidth="1"/>
    <col min="15367" max="15368" width="0" style="12" hidden="1" customWidth="1"/>
    <col min="15369" max="15369" width="7.42578125" style="12" customWidth="1"/>
    <col min="15370" max="15370" width="6.140625" style="12" customWidth="1"/>
    <col min="15371" max="15371" width="0" style="12" hidden="1" customWidth="1"/>
    <col min="15372" max="15601" width="8.85546875" style="12"/>
    <col min="15602" max="15603" width="4.140625" style="12" customWidth="1"/>
    <col min="15604" max="15607" width="6.28515625" style="12" customWidth="1"/>
    <col min="15608" max="15608" width="1" style="12" customWidth="1"/>
    <col min="15609" max="15609" width="0" style="12" hidden="1" customWidth="1"/>
    <col min="15610" max="15611" width="4.140625" style="12" customWidth="1"/>
    <col min="15612" max="15612" width="5.28515625" style="12" customWidth="1"/>
    <col min="15613" max="15613" width="0" style="12" hidden="1" customWidth="1"/>
    <col min="15614" max="15616" width="3.5703125" style="12" customWidth="1"/>
    <col min="15617" max="15617" width="3.140625" style="12" customWidth="1"/>
    <col min="15618" max="15621" width="3.28515625" style="12" customWidth="1"/>
    <col min="15622" max="15622" width="1" style="12" customWidth="1"/>
    <col min="15623" max="15624" width="0" style="12" hidden="1" customWidth="1"/>
    <col min="15625" max="15625" width="7.42578125" style="12" customWidth="1"/>
    <col min="15626" max="15626" width="6.140625" style="12" customWidth="1"/>
    <col min="15627" max="15627" width="0" style="12" hidden="1" customWidth="1"/>
    <col min="15628" max="15857" width="8.85546875" style="12"/>
    <col min="15858" max="15859" width="4.140625" style="12" customWidth="1"/>
    <col min="15860" max="15863" width="6.28515625" style="12" customWidth="1"/>
    <col min="15864" max="15864" width="1" style="12" customWidth="1"/>
    <col min="15865" max="15865" width="0" style="12" hidden="1" customWidth="1"/>
    <col min="15866" max="15867" width="4.140625" style="12" customWidth="1"/>
    <col min="15868" max="15868" width="5.28515625" style="12" customWidth="1"/>
    <col min="15869" max="15869" width="0" style="12" hidden="1" customWidth="1"/>
    <col min="15870" max="15872" width="3.5703125" style="12" customWidth="1"/>
    <col min="15873" max="15873" width="3.140625" style="12" customWidth="1"/>
    <col min="15874" max="15877" width="3.28515625" style="12" customWidth="1"/>
    <col min="15878" max="15878" width="1" style="12" customWidth="1"/>
    <col min="15879" max="15880" width="0" style="12" hidden="1" customWidth="1"/>
    <col min="15881" max="15881" width="7.42578125" style="12" customWidth="1"/>
    <col min="15882" max="15882" width="6.140625" style="12" customWidth="1"/>
    <col min="15883" max="15883" width="0" style="12" hidden="1" customWidth="1"/>
    <col min="15884" max="16113" width="8.85546875" style="12"/>
    <col min="16114" max="16115" width="4.140625" style="12" customWidth="1"/>
    <col min="16116" max="16119" width="6.28515625" style="12" customWidth="1"/>
    <col min="16120" max="16120" width="1" style="12" customWidth="1"/>
    <col min="16121" max="16121" width="0" style="12" hidden="1" customWidth="1"/>
    <col min="16122" max="16123" width="4.140625" style="12" customWidth="1"/>
    <col min="16124" max="16124" width="5.28515625" style="12" customWidth="1"/>
    <col min="16125" max="16125" width="0" style="12" hidden="1" customWidth="1"/>
    <col min="16126" max="16128" width="3.5703125" style="12" customWidth="1"/>
    <col min="16129" max="16129" width="3.140625" style="12" customWidth="1"/>
    <col min="16130" max="16133" width="3.28515625" style="12" customWidth="1"/>
    <col min="16134" max="16134" width="1" style="12" customWidth="1"/>
    <col min="16135" max="16136" width="0" style="12" hidden="1" customWidth="1"/>
    <col min="16137" max="16137" width="7.42578125" style="12" customWidth="1"/>
    <col min="16138" max="16138" width="6.140625" style="12" customWidth="1"/>
    <col min="16139" max="16139" width="0" style="12" hidden="1" customWidth="1"/>
    <col min="16140" max="16384" width="8.85546875" style="12"/>
  </cols>
  <sheetData>
    <row r="1" spans="1:11" ht="20.25" customHeight="1">
      <c r="A1" s="27" t="s">
        <v>89</v>
      </c>
      <c r="B1" s="27"/>
      <c r="C1" s="27"/>
      <c r="D1" s="27" t="str">
        <f>'913.00'!G8</f>
        <v>ААА</v>
      </c>
      <c r="E1" s="15"/>
      <c r="F1" s="15"/>
      <c r="G1" s="15"/>
      <c r="H1" s="15"/>
      <c r="I1" s="15"/>
      <c r="J1" s="15"/>
      <c r="K1" s="15"/>
    </row>
    <row r="2" spans="1:11" ht="15.75" customHeight="1">
      <c r="A2" s="24" t="s">
        <v>31</v>
      </c>
      <c r="B2" s="425">
        <f>'913.00'!D6</f>
        <v>111111111111</v>
      </c>
      <c r="C2" s="425"/>
      <c r="D2" s="26"/>
      <c r="E2" s="425"/>
      <c r="F2" s="425"/>
      <c r="G2" s="494"/>
      <c r="H2" s="494"/>
      <c r="I2" s="494"/>
      <c r="J2" s="494"/>
      <c r="K2" s="48"/>
    </row>
    <row r="3" spans="1:11" ht="12.75" customHeight="1">
      <c r="A3" s="24" t="s">
        <v>80</v>
      </c>
      <c r="B3" s="140"/>
      <c r="C3" s="140"/>
      <c r="D3" s="180" t="s">
        <v>99</v>
      </c>
      <c r="E3" s="145">
        <f>'913.00'!S10</f>
        <v>1</v>
      </c>
      <c r="F3" s="48" t="s">
        <v>100</v>
      </c>
      <c r="G3" s="145">
        <f>'913.00'!V10</f>
        <v>2021</v>
      </c>
      <c r="H3" s="48"/>
      <c r="I3" s="48"/>
      <c r="J3" s="48"/>
      <c r="K3" s="48"/>
    </row>
    <row r="4" spans="1:11" ht="12.75" customHeight="1">
      <c r="A4" s="491" t="s">
        <v>21</v>
      </c>
      <c r="B4" s="491"/>
      <c r="C4" s="491"/>
      <c r="D4" s="491"/>
      <c r="E4" s="491"/>
      <c r="F4" s="491"/>
      <c r="G4" s="491"/>
      <c r="H4" s="491"/>
      <c r="I4" s="491"/>
      <c r="J4" s="491"/>
      <c r="K4" s="491"/>
    </row>
    <row r="5" spans="1:11" ht="12.75" customHeight="1">
      <c r="A5" s="492" t="s">
        <v>150</v>
      </c>
      <c r="B5" s="492"/>
      <c r="C5" s="492"/>
      <c r="D5" s="492"/>
      <c r="E5" s="492"/>
      <c r="F5" s="492"/>
      <c r="G5" s="492"/>
      <c r="H5" s="492"/>
      <c r="I5" s="492"/>
      <c r="J5" s="492"/>
      <c r="K5" s="492"/>
    </row>
    <row r="6" spans="1:11" ht="12.75" customHeight="1" thickBot="1">
      <c r="A6" s="493" t="s">
        <v>155</v>
      </c>
      <c r="B6" s="493"/>
      <c r="C6" s="493"/>
      <c r="D6" s="493"/>
      <c r="E6" s="493"/>
      <c r="F6" s="493"/>
      <c r="G6" s="493"/>
      <c r="H6" s="493"/>
      <c r="I6" s="493"/>
      <c r="J6" s="493"/>
      <c r="K6" s="493"/>
    </row>
    <row r="7" spans="1:11" ht="67.5" customHeight="1" thickBot="1">
      <c r="A7" s="39" t="s">
        <v>28</v>
      </c>
      <c r="B7" s="500" t="s">
        <v>65</v>
      </c>
      <c r="C7" s="500"/>
      <c r="D7" s="500"/>
      <c r="E7" s="142" t="s">
        <v>66</v>
      </c>
      <c r="F7" s="142" t="s">
        <v>67</v>
      </c>
      <c r="G7" s="142" t="s">
        <v>69</v>
      </c>
      <c r="H7" s="144" t="s">
        <v>79</v>
      </c>
      <c r="I7" s="142" t="s">
        <v>156</v>
      </c>
      <c r="J7" s="142" t="s">
        <v>151</v>
      </c>
      <c r="K7" s="40" t="s">
        <v>68</v>
      </c>
    </row>
    <row r="8" spans="1:11" ht="12" customHeight="1" thickBot="1">
      <c r="A8" s="110">
        <v>1</v>
      </c>
      <c r="B8" s="501">
        <v>2</v>
      </c>
      <c r="C8" s="502"/>
      <c r="D8" s="503"/>
      <c r="E8" s="111">
        <v>3</v>
      </c>
      <c r="F8" s="111">
        <v>4</v>
      </c>
      <c r="G8" s="111">
        <v>5</v>
      </c>
      <c r="H8" s="143">
        <v>6</v>
      </c>
      <c r="I8" s="112">
        <v>7</v>
      </c>
      <c r="J8" s="113">
        <v>8</v>
      </c>
      <c r="K8" s="114">
        <v>9</v>
      </c>
    </row>
    <row r="9" spans="1:11" ht="39.75" customHeight="1">
      <c r="A9" s="29">
        <v>1</v>
      </c>
      <c r="B9" s="504"/>
      <c r="C9" s="504"/>
      <c r="D9" s="504"/>
      <c r="E9" s="266"/>
      <c r="F9" s="267"/>
      <c r="G9" s="121"/>
      <c r="H9" s="121"/>
      <c r="I9" s="124">
        <v>26000</v>
      </c>
      <c r="J9" s="125">
        <v>24000</v>
      </c>
      <c r="K9" s="31">
        <f t="shared" ref="K9:K14" si="0">I9-J9</f>
        <v>2000</v>
      </c>
    </row>
    <row r="10" spans="1:11" s="13" customFormat="1" ht="12.75" customHeight="1">
      <c r="A10" s="36"/>
      <c r="B10" s="505"/>
      <c r="C10" s="505"/>
      <c r="D10" s="505"/>
      <c r="E10" s="268"/>
      <c r="F10" s="122"/>
      <c r="G10" s="126"/>
      <c r="H10" s="126"/>
      <c r="I10" s="126"/>
      <c r="J10" s="126"/>
      <c r="K10" s="31">
        <f t="shared" si="0"/>
        <v>0</v>
      </c>
    </row>
    <row r="11" spans="1:11" ht="12" customHeight="1">
      <c r="A11" s="35"/>
      <c r="B11" s="495"/>
      <c r="C11" s="495"/>
      <c r="D11" s="495"/>
      <c r="E11" s="268"/>
      <c r="F11" s="123"/>
      <c r="G11" s="123"/>
      <c r="H11" s="123"/>
      <c r="I11" s="123"/>
      <c r="J11" s="123"/>
      <c r="K11" s="31">
        <f t="shared" si="0"/>
        <v>0</v>
      </c>
    </row>
    <row r="12" spans="1:11" ht="12" customHeight="1">
      <c r="A12" s="38"/>
      <c r="B12" s="495"/>
      <c r="C12" s="495"/>
      <c r="D12" s="495"/>
      <c r="E12" s="268"/>
      <c r="F12" s="123"/>
      <c r="G12" s="123"/>
      <c r="H12" s="123"/>
      <c r="I12" s="123"/>
      <c r="J12" s="123"/>
      <c r="K12" s="31">
        <f t="shared" si="0"/>
        <v>0</v>
      </c>
    </row>
    <row r="13" spans="1:11" ht="15" customHeight="1">
      <c r="A13" s="38"/>
      <c r="B13" s="495"/>
      <c r="C13" s="495"/>
      <c r="D13" s="495"/>
      <c r="E13" s="268"/>
      <c r="F13" s="123"/>
      <c r="G13" s="123"/>
      <c r="H13" s="123"/>
      <c r="I13" s="123"/>
      <c r="J13" s="123"/>
      <c r="K13" s="31">
        <f t="shared" si="0"/>
        <v>0</v>
      </c>
    </row>
    <row r="14" spans="1:11" ht="13.5" thickBot="1">
      <c r="A14" s="28"/>
      <c r="B14" s="496"/>
      <c r="C14" s="496"/>
      <c r="D14" s="496"/>
      <c r="E14" s="269"/>
      <c r="F14" s="270"/>
      <c r="G14" s="127"/>
      <c r="H14" s="127"/>
      <c r="I14" s="127"/>
      <c r="J14" s="127"/>
      <c r="K14" s="31">
        <f t="shared" si="0"/>
        <v>0</v>
      </c>
    </row>
    <row r="15" spans="1:11" ht="20.25" customHeight="1" thickBot="1">
      <c r="A15" s="30"/>
      <c r="B15" s="497" t="s">
        <v>154</v>
      </c>
      <c r="C15" s="498"/>
      <c r="D15" s="498"/>
      <c r="E15" s="498"/>
      <c r="F15" s="498"/>
      <c r="G15" s="498"/>
      <c r="H15" s="498"/>
      <c r="I15" s="498"/>
      <c r="J15" s="499"/>
      <c r="K15" s="115">
        <f>SUM(K9:K14)</f>
        <v>2000</v>
      </c>
    </row>
    <row r="16" spans="1:11" ht="19.5" customHeight="1"/>
    <row r="17" spans="5:7" ht="24" customHeight="1">
      <c r="E17" s="34" t="s">
        <v>25</v>
      </c>
      <c r="F17" s="38"/>
      <c r="G17" s="38"/>
    </row>
    <row r="18" spans="5:7" ht="10.5" customHeight="1">
      <c r="F18" s="12" t="s">
        <v>26</v>
      </c>
      <c r="G18" s="12" t="s">
        <v>62</v>
      </c>
    </row>
    <row r="20" spans="5:7" ht="8.25" customHeight="1"/>
    <row r="22" spans="5:7" ht="8.25" customHeight="1"/>
    <row r="24" spans="5:7" ht="8.25" customHeight="1"/>
    <row r="26" spans="5:7" ht="8.25" customHeight="1"/>
    <row r="28" spans="5:7" ht="8.25" customHeight="1"/>
    <row r="30" spans="5:7" ht="8.25" customHeight="1"/>
    <row r="32" spans="5:7" ht="35.25" customHeight="1"/>
  </sheetData>
  <mergeCells count="15">
    <mergeCell ref="B13:D13"/>
    <mergeCell ref="B14:D14"/>
    <mergeCell ref="B15:J15"/>
    <mergeCell ref="B7:D7"/>
    <mergeCell ref="B8:D8"/>
    <mergeCell ref="B9:D9"/>
    <mergeCell ref="B10:D10"/>
    <mergeCell ref="B11:D11"/>
    <mergeCell ref="B12:D12"/>
    <mergeCell ref="A6:K6"/>
    <mergeCell ref="B2:C2"/>
    <mergeCell ref="E2:F2"/>
    <mergeCell ref="G2:J2"/>
    <mergeCell ref="A4:K4"/>
    <mergeCell ref="A5:K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B8" sqref="B8:D8"/>
    </sheetView>
  </sheetViews>
  <sheetFormatPr defaultRowHeight="15.75" customHeight="1"/>
  <cols>
    <col min="1" max="1" width="6.5703125" style="12" customWidth="1"/>
    <col min="2" max="2" width="7" style="12" customWidth="1"/>
    <col min="3" max="3" width="19.7109375" style="14" customWidth="1"/>
    <col min="4" max="4" width="22.5703125" style="14" customWidth="1"/>
    <col min="5" max="5" width="24.7109375" style="12" customWidth="1"/>
    <col min="6" max="234" width="9.140625" style="12"/>
    <col min="235" max="236" width="4.140625" style="12" customWidth="1"/>
    <col min="237" max="240" width="6.28515625" style="12" customWidth="1"/>
    <col min="241" max="241" width="1" style="12" customWidth="1"/>
    <col min="242" max="242" width="0" style="12" hidden="1" customWidth="1"/>
    <col min="243" max="244" width="4.140625" style="12" customWidth="1"/>
    <col min="245" max="245" width="5.28515625" style="12" customWidth="1"/>
    <col min="246" max="246" width="0" style="12" hidden="1" customWidth="1"/>
    <col min="247" max="249" width="3.5703125" style="12" customWidth="1"/>
    <col min="250" max="250" width="3.140625" style="12" customWidth="1"/>
    <col min="251" max="254" width="3.28515625" style="12" customWidth="1"/>
    <col min="255" max="255" width="1" style="12" customWidth="1"/>
    <col min="256" max="257" width="0" style="12" hidden="1" customWidth="1"/>
    <col min="258" max="258" width="7.42578125" style="12" customWidth="1"/>
    <col min="259" max="259" width="6.140625" style="12" customWidth="1"/>
    <col min="260" max="260" width="0" style="12" hidden="1" customWidth="1"/>
    <col min="261" max="490" width="9.140625" style="12"/>
    <col min="491" max="492" width="4.140625" style="12" customWidth="1"/>
    <col min="493" max="496" width="6.28515625" style="12" customWidth="1"/>
    <col min="497" max="497" width="1" style="12" customWidth="1"/>
    <col min="498" max="498" width="0" style="12" hidden="1" customWidth="1"/>
    <col min="499" max="500" width="4.140625" style="12" customWidth="1"/>
    <col min="501" max="501" width="5.28515625" style="12" customWidth="1"/>
    <col min="502" max="502" width="0" style="12" hidden="1" customWidth="1"/>
    <col min="503" max="505" width="3.5703125" style="12" customWidth="1"/>
    <col min="506" max="506" width="3.140625" style="12" customWidth="1"/>
    <col min="507" max="510" width="3.28515625" style="12" customWidth="1"/>
    <col min="511" max="511" width="1" style="12" customWidth="1"/>
    <col min="512" max="513" width="0" style="12" hidden="1" customWidth="1"/>
    <col min="514" max="514" width="7.42578125" style="12" customWidth="1"/>
    <col min="515" max="515" width="6.140625" style="12" customWidth="1"/>
    <col min="516" max="516" width="0" style="12" hidden="1" customWidth="1"/>
    <col min="517" max="746" width="9.140625" style="12"/>
    <col min="747" max="748" width="4.140625" style="12" customWidth="1"/>
    <col min="749" max="752" width="6.28515625" style="12" customWidth="1"/>
    <col min="753" max="753" width="1" style="12" customWidth="1"/>
    <col min="754" max="754" width="0" style="12" hidden="1" customWidth="1"/>
    <col min="755" max="756" width="4.140625" style="12" customWidth="1"/>
    <col min="757" max="757" width="5.28515625" style="12" customWidth="1"/>
    <col min="758" max="758" width="0" style="12" hidden="1" customWidth="1"/>
    <col min="759" max="761" width="3.5703125" style="12" customWidth="1"/>
    <col min="762" max="762" width="3.140625" style="12" customWidth="1"/>
    <col min="763" max="766" width="3.28515625" style="12" customWidth="1"/>
    <col min="767" max="767" width="1" style="12" customWidth="1"/>
    <col min="768" max="769" width="0" style="12" hidden="1" customWidth="1"/>
    <col min="770" max="770" width="7.42578125" style="12" customWidth="1"/>
    <col min="771" max="771" width="6.140625" style="12" customWidth="1"/>
    <col min="772" max="772" width="0" style="12" hidden="1" customWidth="1"/>
    <col min="773" max="1002" width="9.140625" style="12"/>
    <col min="1003" max="1004" width="4.140625" style="12" customWidth="1"/>
    <col min="1005" max="1008" width="6.28515625" style="12" customWidth="1"/>
    <col min="1009" max="1009" width="1" style="12" customWidth="1"/>
    <col min="1010" max="1010" width="0" style="12" hidden="1" customWidth="1"/>
    <col min="1011" max="1012" width="4.140625" style="12" customWidth="1"/>
    <col min="1013" max="1013" width="5.28515625" style="12" customWidth="1"/>
    <col min="1014" max="1014" width="0" style="12" hidden="1" customWidth="1"/>
    <col min="1015" max="1017" width="3.5703125" style="12" customWidth="1"/>
    <col min="1018" max="1018" width="3.140625" style="12" customWidth="1"/>
    <col min="1019" max="1022" width="3.28515625" style="12" customWidth="1"/>
    <col min="1023" max="1023" width="1" style="12" customWidth="1"/>
    <col min="1024" max="1025" width="0" style="12" hidden="1" customWidth="1"/>
    <col min="1026" max="1026" width="7.42578125" style="12" customWidth="1"/>
    <col min="1027" max="1027" width="6.140625" style="12" customWidth="1"/>
    <col min="1028" max="1028" width="0" style="12" hidden="1" customWidth="1"/>
    <col min="1029" max="1258" width="9.140625" style="12"/>
    <col min="1259" max="1260" width="4.140625" style="12" customWidth="1"/>
    <col min="1261" max="1264" width="6.28515625" style="12" customWidth="1"/>
    <col min="1265" max="1265" width="1" style="12" customWidth="1"/>
    <col min="1266" max="1266" width="0" style="12" hidden="1" customWidth="1"/>
    <col min="1267" max="1268" width="4.140625" style="12" customWidth="1"/>
    <col min="1269" max="1269" width="5.28515625" style="12" customWidth="1"/>
    <col min="1270" max="1270" width="0" style="12" hidden="1" customWidth="1"/>
    <col min="1271" max="1273" width="3.5703125" style="12" customWidth="1"/>
    <col min="1274" max="1274" width="3.140625" style="12" customWidth="1"/>
    <col min="1275" max="1278" width="3.28515625" style="12" customWidth="1"/>
    <col min="1279" max="1279" width="1" style="12" customWidth="1"/>
    <col min="1280" max="1281" width="0" style="12" hidden="1" customWidth="1"/>
    <col min="1282" max="1282" width="7.42578125" style="12" customWidth="1"/>
    <col min="1283" max="1283" width="6.140625" style="12" customWidth="1"/>
    <col min="1284" max="1284" width="0" style="12" hidden="1" customWidth="1"/>
    <col min="1285" max="1514" width="9.140625" style="12"/>
    <col min="1515" max="1516" width="4.140625" style="12" customWidth="1"/>
    <col min="1517" max="1520" width="6.28515625" style="12" customWidth="1"/>
    <col min="1521" max="1521" width="1" style="12" customWidth="1"/>
    <col min="1522" max="1522" width="0" style="12" hidden="1" customWidth="1"/>
    <col min="1523" max="1524" width="4.140625" style="12" customWidth="1"/>
    <col min="1525" max="1525" width="5.28515625" style="12" customWidth="1"/>
    <col min="1526" max="1526" width="0" style="12" hidden="1" customWidth="1"/>
    <col min="1527" max="1529" width="3.5703125" style="12" customWidth="1"/>
    <col min="1530" max="1530" width="3.140625" style="12" customWidth="1"/>
    <col min="1531" max="1534" width="3.28515625" style="12" customWidth="1"/>
    <col min="1535" max="1535" width="1" style="12" customWidth="1"/>
    <col min="1536" max="1537" width="0" style="12" hidden="1" customWidth="1"/>
    <col min="1538" max="1538" width="7.42578125" style="12" customWidth="1"/>
    <col min="1539" max="1539" width="6.140625" style="12" customWidth="1"/>
    <col min="1540" max="1540" width="0" style="12" hidden="1" customWidth="1"/>
    <col min="1541" max="1770" width="9.140625" style="12"/>
    <col min="1771" max="1772" width="4.140625" style="12" customWidth="1"/>
    <col min="1773" max="1776" width="6.28515625" style="12" customWidth="1"/>
    <col min="1777" max="1777" width="1" style="12" customWidth="1"/>
    <col min="1778" max="1778" width="0" style="12" hidden="1" customWidth="1"/>
    <col min="1779" max="1780" width="4.140625" style="12" customWidth="1"/>
    <col min="1781" max="1781" width="5.28515625" style="12" customWidth="1"/>
    <col min="1782" max="1782" width="0" style="12" hidden="1" customWidth="1"/>
    <col min="1783" max="1785" width="3.5703125" style="12" customWidth="1"/>
    <col min="1786" max="1786" width="3.140625" style="12" customWidth="1"/>
    <col min="1787" max="1790" width="3.28515625" style="12" customWidth="1"/>
    <col min="1791" max="1791" width="1" style="12" customWidth="1"/>
    <col min="1792" max="1793" width="0" style="12" hidden="1" customWidth="1"/>
    <col min="1794" max="1794" width="7.42578125" style="12" customWidth="1"/>
    <col min="1795" max="1795" width="6.140625" style="12" customWidth="1"/>
    <col min="1796" max="1796" width="0" style="12" hidden="1" customWidth="1"/>
    <col min="1797" max="2026" width="9.140625" style="12"/>
    <col min="2027" max="2028" width="4.140625" style="12" customWidth="1"/>
    <col min="2029" max="2032" width="6.28515625" style="12" customWidth="1"/>
    <col min="2033" max="2033" width="1" style="12" customWidth="1"/>
    <col min="2034" max="2034" width="0" style="12" hidden="1" customWidth="1"/>
    <col min="2035" max="2036" width="4.140625" style="12" customWidth="1"/>
    <col min="2037" max="2037" width="5.28515625" style="12" customWidth="1"/>
    <col min="2038" max="2038" width="0" style="12" hidden="1" customWidth="1"/>
    <col min="2039" max="2041" width="3.5703125" style="12" customWidth="1"/>
    <col min="2042" max="2042" width="3.140625" style="12" customWidth="1"/>
    <col min="2043" max="2046" width="3.28515625" style="12" customWidth="1"/>
    <col min="2047" max="2047" width="1" style="12" customWidth="1"/>
    <col min="2048" max="2049" width="0" style="12" hidden="1" customWidth="1"/>
    <col min="2050" max="2050" width="7.42578125" style="12" customWidth="1"/>
    <col min="2051" max="2051" width="6.140625" style="12" customWidth="1"/>
    <col min="2052" max="2052" width="0" style="12" hidden="1" customWidth="1"/>
    <col min="2053" max="2282" width="9.140625" style="12"/>
    <col min="2283" max="2284" width="4.140625" style="12" customWidth="1"/>
    <col min="2285" max="2288" width="6.28515625" style="12" customWidth="1"/>
    <col min="2289" max="2289" width="1" style="12" customWidth="1"/>
    <col min="2290" max="2290" width="0" style="12" hidden="1" customWidth="1"/>
    <col min="2291" max="2292" width="4.140625" style="12" customWidth="1"/>
    <col min="2293" max="2293" width="5.28515625" style="12" customWidth="1"/>
    <col min="2294" max="2294" width="0" style="12" hidden="1" customWidth="1"/>
    <col min="2295" max="2297" width="3.5703125" style="12" customWidth="1"/>
    <col min="2298" max="2298" width="3.140625" style="12" customWidth="1"/>
    <col min="2299" max="2302" width="3.28515625" style="12" customWidth="1"/>
    <col min="2303" max="2303" width="1" style="12" customWidth="1"/>
    <col min="2304" max="2305" width="0" style="12" hidden="1" customWidth="1"/>
    <col min="2306" max="2306" width="7.42578125" style="12" customWidth="1"/>
    <col min="2307" max="2307" width="6.140625" style="12" customWidth="1"/>
    <col min="2308" max="2308" width="0" style="12" hidden="1" customWidth="1"/>
    <col min="2309" max="2538" width="9.140625" style="12"/>
    <col min="2539" max="2540" width="4.140625" style="12" customWidth="1"/>
    <col min="2541" max="2544" width="6.28515625" style="12" customWidth="1"/>
    <col min="2545" max="2545" width="1" style="12" customWidth="1"/>
    <col min="2546" max="2546" width="0" style="12" hidden="1" customWidth="1"/>
    <col min="2547" max="2548" width="4.140625" style="12" customWidth="1"/>
    <col min="2549" max="2549" width="5.28515625" style="12" customWidth="1"/>
    <col min="2550" max="2550" width="0" style="12" hidden="1" customWidth="1"/>
    <col min="2551" max="2553" width="3.5703125" style="12" customWidth="1"/>
    <col min="2554" max="2554" width="3.140625" style="12" customWidth="1"/>
    <col min="2555" max="2558" width="3.28515625" style="12" customWidth="1"/>
    <col min="2559" max="2559" width="1" style="12" customWidth="1"/>
    <col min="2560" max="2561" width="0" style="12" hidden="1" customWidth="1"/>
    <col min="2562" max="2562" width="7.42578125" style="12" customWidth="1"/>
    <col min="2563" max="2563" width="6.140625" style="12" customWidth="1"/>
    <col min="2564" max="2564" width="0" style="12" hidden="1" customWidth="1"/>
    <col min="2565" max="2794" width="9.140625" style="12"/>
    <col min="2795" max="2796" width="4.140625" style="12" customWidth="1"/>
    <col min="2797" max="2800" width="6.28515625" style="12" customWidth="1"/>
    <col min="2801" max="2801" width="1" style="12" customWidth="1"/>
    <col min="2802" max="2802" width="0" style="12" hidden="1" customWidth="1"/>
    <col min="2803" max="2804" width="4.140625" style="12" customWidth="1"/>
    <col min="2805" max="2805" width="5.28515625" style="12" customWidth="1"/>
    <col min="2806" max="2806" width="0" style="12" hidden="1" customWidth="1"/>
    <col min="2807" max="2809" width="3.5703125" style="12" customWidth="1"/>
    <col min="2810" max="2810" width="3.140625" style="12" customWidth="1"/>
    <col min="2811" max="2814" width="3.28515625" style="12" customWidth="1"/>
    <col min="2815" max="2815" width="1" style="12" customWidth="1"/>
    <col min="2816" max="2817" width="0" style="12" hidden="1" customWidth="1"/>
    <col min="2818" max="2818" width="7.42578125" style="12" customWidth="1"/>
    <col min="2819" max="2819" width="6.140625" style="12" customWidth="1"/>
    <col min="2820" max="2820" width="0" style="12" hidden="1" customWidth="1"/>
    <col min="2821" max="3050" width="9.140625" style="12"/>
    <col min="3051" max="3052" width="4.140625" style="12" customWidth="1"/>
    <col min="3053" max="3056" width="6.28515625" style="12" customWidth="1"/>
    <col min="3057" max="3057" width="1" style="12" customWidth="1"/>
    <col min="3058" max="3058" width="0" style="12" hidden="1" customWidth="1"/>
    <col min="3059" max="3060" width="4.140625" style="12" customWidth="1"/>
    <col min="3061" max="3061" width="5.28515625" style="12" customWidth="1"/>
    <col min="3062" max="3062" width="0" style="12" hidden="1" customWidth="1"/>
    <col min="3063" max="3065" width="3.5703125" style="12" customWidth="1"/>
    <col min="3066" max="3066" width="3.140625" style="12" customWidth="1"/>
    <col min="3067" max="3070" width="3.28515625" style="12" customWidth="1"/>
    <col min="3071" max="3071" width="1" style="12" customWidth="1"/>
    <col min="3072" max="3073" width="0" style="12" hidden="1" customWidth="1"/>
    <col min="3074" max="3074" width="7.42578125" style="12" customWidth="1"/>
    <col min="3075" max="3075" width="6.140625" style="12" customWidth="1"/>
    <col min="3076" max="3076" width="0" style="12" hidden="1" customWidth="1"/>
    <col min="3077" max="3306" width="9.140625" style="12"/>
    <col min="3307" max="3308" width="4.140625" style="12" customWidth="1"/>
    <col min="3309" max="3312" width="6.28515625" style="12" customWidth="1"/>
    <col min="3313" max="3313" width="1" style="12" customWidth="1"/>
    <col min="3314" max="3314" width="0" style="12" hidden="1" customWidth="1"/>
    <col min="3315" max="3316" width="4.140625" style="12" customWidth="1"/>
    <col min="3317" max="3317" width="5.28515625" style="12" customWidth="1"/>
    <col min="3318" max="3318" width="0" style="12" hidden="1" customWidth="1"/>
    <col min="3319" max="3321" width="3.5703125" style="12" customWidth="1"/>
    <col min="3322" max="3322" width="3.140625" style="12" customWidth="1"/>
    <col min="3323" max="3326" width="3.28515625" style="12" customWidth="1"/>
    <col min="3327" max="3327" width="1" style="12" customWidth="1"/>
    <col min="3328" max="3329" width="0" style="12" hidden="1" customWidth="1"/>
    <col min="3330" max="3330" width="7.42578125" style="12" customWidth="1"/>
    <col min="3331" max="3331" width="6.140625" style="12" customWidth="1"/>
    <col min="3332" max="3332" width="0" style="12" hidden="1" customWidth="1"/>
    <col min="3333" max="3562" width="9.140625" style="12"/>
    <col min="3563" max="3564" width="4.140625" style="12" customWidth="1"/>
    <col min="3565" max="3568" width="6.28515625" style="12" customWidth="1"/>
    <col min="3569" max="3569" width="1" style="12" customWidth="1"/>
    <col min="3570" max="3570" width="0" style="12" hidden="1" customWidth="1"/>
    <col min="3571" max="3572" width="4.140625" style="12" customWidth="1"/>
    <col min="3573" max="3573" width="5.28515625" style="12" customWidth="1"/>
    <col min="3574" max="3574" width="0" style="12" hidden="1" customWidth="1"/>
    <col min="3575" max="3577" width="3.5703125" style="12" customWidth="1"/>
    <col min="3578" max="3578" width="3.140625" style="12" customWidth="1"/>
    <col min="3579" max="3582" width="3.28515625" style="12" customWidth="1"/>
    <col min="3583" max="3583" width="1" style="12" customWidth="1"/>
    <col min="3584" max="3585" width="0" style="12" hidden="1" customWidth="1"/>
    <col min="3586" max="3586" width="7.42578125" style="12" customWidth="1"/>
    <col min="3587" max="3587" width="6.140625" style="12" customWidth="1"/>
    <col min="3588" max="3588" width="0" style="12" hidden="1" customWidth="1"/>
    <col min="3589" max="3818" width="9.140625" style="12"/>
    <col min="3819" max="3820" width="4.140625" style="12" customWidth="1"/>
    <col min="3821" max="3824" width="6.28515625" style="12" customWidth="1"/>
    <col min="3825" max="3825" width="1" style="12" customWidth="1"/>
    <col min="3826" max="3826" width="0" style="12" hidden="1" customWidth="1"/>
    <col min="3827" max="3828" width="4.140625" style="12" customWidth="1"/>
    <col min="3829" max="3829" width="5.28515625" style="12" customWidth="1"/>
    <col min="3830" max="3830" width="0" style="12" hidden="1" customWidth="1"/>
    <col min="3831" max="3833" width="3.5703125" style="12" customWidth="1"/>
    <col min="3834" max="3834" width="3.140625" style="12" customWidth="1"/>
    <col min="3835" max="3838" width="3.28515625" style="12" customWidth="1"/>
    <col min="3839" max="3839" width="1" style="12" customWidth="1"/>
    <col min="3840" max="3841" width="0" style="12" hidden="1" customWidth="1"/>
    <col min="3842" max="3842" width="7.42578125" style="12" customWidth="1"/>
    <col min="3843" max="3843" width="6.140625" style="12" customWidth="1"/>
    <col min="3844" max="3844" width="0" style="12" hidden="1" customWidth="1"/>
    <col min="3845" max="4074" width="9.140625" style="12"/>
    <col min="4075" max="4076" width="4.140625" style="12" customWidth="1"/>
    <col min="4077" max="4080" width="6.28515625" style="12" customWidth="1"/>
    <col min="4081" max="4081" width="1" style="12" customWidth="1"/>
    <col min="4082" max="4082" width="0" style="12" hidden="1" customWidth="1"/>
    <col min="4083" max="4084" width="4.140625" style="12" customWidth="1"/>
    <col min="4085" max="4085" width="5.28515625" style="12" customWidth="1"/>
    <col min="4086" max="4086" width="0" style="12" hidden="1" customWidth="1"/>
    <col min="4087" max="4089" width="3.5703125" style="12" customWidth="1"/>
    <col min="4090" max="4090" width="3.140625" style="12" customWidth="1"/>
    <col min="4091" max="4094" width="3.28515625" style="12" customWidth="1"/>
    <col min="4095" max="4095" width="1" style="12" customWidth="1"/>
    <col min="4096" max="4097" width="0" style="12" hidden="1" customWidth="1"/>
    <col min="4098" max="4098" width="7.42578125" style="12" customWidth="1"/>
    <col min="4099" max="4099" width="6.140625" style="12" customWidth="1"/>
    <col min="4100" max="4100" width="0" style="12" hidden="1" customWidth="1"/>
    <col min="4101" max="4330" width="9.140625" style="12"/>
    <col min="4331" max="4332" width="4.140625" style="12" customWidth="1"/>
    <col min="4333" max="4336" width="6.28515625" style="12" customWidth="1"/>
    <col min="4337" max="4337" width="1" style="12" customWidth="1"/>
    <col min="4338" max="4338" width="0" style="12" hidden="1" customWidth="1"/>
    <col min="4339" max="4340" width="4.140625" style="12" customWidth="1"/>
    <col min="4341" max="4341" width="5.28515625" style="12" customWidth="1"/>
    <col min="4342" max="4342" width="0" style="12" hidden="1" customWidth="1"/>
    <col min="4343" max="4345" width="3.5703125" style="12" customWidth="1"/>
    <col min="4346" max="4346" width="3.140625" style="12" customWidth="1"/>
    <col min="4347" max="4350" width="3.28515625" style="12" customWidth="1"/>
    <col min="4351" max="4351" width="1" style="12" customWidth="1"/>
    <col min="4352" max="4353" width="0" style="12" hidden="1" customWidth="1"/>
    <col min="4354" max="4354" width="7.42578125" style="12" customWidth="1"/>
    <col min="4355" max="4355" width="6.140625" style="12" customWidth="1"/>
    <col min="4356" max="4356" width="0" style="12" hidden="1" customWidth="1"/>
    <col min="4357" max="4586" width="9.140625" style="12"/>
    <col min="4587" max="4588" width="4.140625" style="12" customWidth="1"/>
    <col min="4589" max="4592" width="6.28515625" style="12" customWidth="1"/>
    <col min="4593" max="4593" width="1" style="12" customWidth="1"/>
    <col min="4594" max="4594" width="0" style="12" hidden="1" customWidth="1"/>
    <col min="4595" max="4596" width="4.140625" style="12" customWidth="1"/>
    <col min="4597" max="4597" width="5.28515625" style="12" customWidth="1"/>
    <col min="4598" max="4598" width="0" style="12" hidden="1" customWidth="1"/>
    <col min="4599" max="4601" width="3.5703125" style="12" customWidth="1"/>
    <col min="4602" max="4602" width="3.140625" style="12" customWidth="1"/>
    <col min="4603" max="4606" width="3.28515625" style="12" customWidth="1"/>
    <col min="4607" max="4607" width="1" style="12" customWidth="1"/>
    <col min="4608" max="4609" width="0" style="12" hidden="1" customWidth="1"/>
    <col min="4610" max="4610" width="7.42578125" style="12" customWidth="1"/>
    <col min="4611" max="4611" width="6.140625" style="12" customWidth="1"/>
    <col min="4612" max="4612" width="0" style="12" hidden="1" customWidth="1"/>
    <col min="4613" max="4842" width="9.140625" style="12"/>
    <col min="4843" max="4844" width="4.140625" style="12" customWidth="1"/>
    <col min="4845" max="4848" width="6.28515625" style="12" customWidth="1"/>
    <col min="4849" max="4849" width="1" style="12" customWidth="1"/>
    <col min="4850" max="4850" width="0" style="12" hidden="1" customWidth="1"/>
    <col min="4851" max="4852" width="4.140625" style="12" customWidth="1"/>
    <col min="4853" max="4853" width="5.28515625" style="12" customWidth="1"/>
    <col min="4854" max="4854" width="0" style="12" hidden="1" customWidth="1"/>
    <col min="4855" max="4857" width="3.5703125" style="12" customWidth="1"/>
    <col min="4858" max="4858" width="3.140625" style="12" customWidth="1"/>
    <col min="4859" max="4862" width="3.28515625" style="12" customWidth="1"/>
    <col min="4863" max="4863" width="1" style="12" customWidth="1"/>
    <col min="4864" max="4865" width="0" style="12" hidden="1" customWidth="1"/>
    <col min="4866" max="4866" width="7.42578125" style="12" customWidth="1"/>
    <col min="4867" max="4867" width="6.140625" style="12" customWidth="1"/>
    <col min="4868" max="4868" width="0" style="12" hidden="1" customWidth="1"/>
    <col min="4869" max="5098" width="9.140625" style="12"/>
    <col min="5099" max="5100" width="4.140625" style="12" customWidth="1"/>
    <col min="5101" max="5104" width="6.28515625" style="12" customWidth="1"/>
    <col min="5105" max="5105" width="1" style="12" customWidth="1"/>
    <col min="5106" max="5106" width="0" style="12" hidden="1" customWidth="1"/>
    <col min="5107" max="5108" width="4.140625" style="12" customWidth="1"/>
    <col min="5109" max="5109" width="5.28515625" style="12" customWidth="1"/>
    <col min="5110" max="5110" width="0" style="12" hidden="1" customWidth="1"/>
    <col min="5111" max="5113" width="3.5703125" style="12" customWidth="1"/>
    <col min="5114" max="5114" width="3.140625" style="12" customWidth="1"/>
    <col min="5115" max="5118" width="3.28515625" style="12" customWidth="1"/>
    <col min="5119" max="5119" width="1" style="12" customWidth="1"/>
    <col min="5120" max="5121" width="0" style="12" hidden="1" customWidth="1"/>
    <col min="5122" max="5122" width="7.42578125" style="12" customWidth="1"/>
    <col min="5123" max="5123" width="6.140625" style="12" customWidth="1"/>
    <col min="5124" max="5124" width="0" style="12" hidden="1" customWidth="1"/>
    <col min="5125" max="5354" width="9.140625" style="12"/>
    <col min="5355" max="5356" width="4.140625" style="12" customWidth="1"/>
    <col min="5357" max="5360" width="6.28515625" style="12" customWidth="1"/>
    <col min="5361" max="5361" width="1" style="12" customWidth="1"/>
    <col min="5362" max="5362" width="0" style="12" hidden="1" customWidth="1"/>
    <col min="5363" max="5364" width="4.140625" style="12" customWidth="1"/>
    <col min="5365" max="5365" width="5.28515625" style="12" customWidth="1"/>
    <col min="5366" max="5366" width="0" style="12" hidden="1" customWidth="1"/>
    <col min="5367" max="5369" width="3.5703125" style="12" customWidth="1"/>
    <col min="5370" max="5370" width="3.140625" style="12" customWidth="1"/>
    <col min="5371" max="5374" width="3.28515625" style="12" customWidth="1"/>
    <col min="5375" max="5375" width="1" style="12" customWidth="1"/>
    <col min="5376" max="5377" width="0" style="12" hidden="1" customWidth="1"/>
    <col min="5378" max="5378" width="7.42578125" style="12" customWidth="1"/>
    <col min="5379" max="5379" width="6.140625" style="12" customWidth="1"/>
    <col min="5380" max="5380" width="0" style="12" hidden="1" customWidth="1"/>
    <col min="5381" max="5610" width="9.140625" style="12"/>
    <col min="5611" max="5612" width="4.140625" style="12" customWidth="1"/>
    <col min="5613" max="5616" width="6.28515625" style="12" customWidth="1"/>
    <col min="5617" max="5617" width="1" style="12" customWidth="1"/>
    <col min="5618" max="5618" width="0" style="12" hidden="1" customWidth="1"/>
    <col min="5619" max="5620" width="4.140625" style="12" customWidth="1"/>
    <col min="5621" max="5621" width="5.28515625" style="12" customWidth="1"/>
    <col min="5622" max="5622" width="0" style="12" hidden="1" customWidth="1"/>
    <col min="5623" max="5625" width="3.5703125" style="12" customWidth="1"/>
    <col min="5626" max="5626" width="3.140625" style="12" customWidth="1"/>
    <col min="5627" max="5630" width="3.28515625" style="12" customWidth="1"/>
    <col min="5631" max="5631" width="1" style="12" customWidth="1"/>
    <col min="5632" max="5633" width="0" style="12" hidden="1" customWidth="1"/>
    <col min="5634" max="5634" width="7.42578125" style="12" customWidth="1"/>
    <col min="5635" max="5635" width="6.140625" style="12" customWidth="1"/>
    <col min="5636" max="5636" width="0" style="12" hidden="1" customWidth="1"/>
    <col min="5637" max="5866" width="9.140625" style="12"/>
    <col min="5867" max="5868" width="4.140625" style="12" customWidth="1"/>
    <col min="5869" max="5872" width="6.28515625" style="12" customWidth="1"/>
    <col min="5873" max="5873" width="1" style="12" customWidth="1"/>
    <col min="5874" max="5874" width="0" style="12" hidden="1" customWidth="1"/>
    <col min="5875" max="5876" width="4.140625" style="12" customWidth="1"/>
    <col min="5877" max="5877" width="5.28515625" style="12" customWidth="1"/>
    <col min="5878" max="5878" width="0" style="12" hidden="1" customWidth="1"/>
    <col min="5879" max="5881" width="3.5703125" style="12" customWidth="1"/>
    <col min="5882" max="5882" width="3.140625" style="12" customWidth="1"/>
    <col min="5883" max="5886" width="3.28515625" style="12" customWidth="1"/>
    <col min="5887" max="5887" width="1" style="12" customWidth="1"/>
    <col min="5888" max="5889" width="0" style="12" hidden="1" customWidth="1"/>
    <col min="5890" max="5890" width="7.42578125" style="12" customWidth="1"/>
    <col min="5891" max="5891" width="6.140625" style="12" customWidth="1"/>
    <col min="5892" max="5892" width="0" style="12" hidden="1" customWidth="1"/>
    <col min="5893" max="6122" width="9.140625" style="12"/>
    <col min="6123" max="6124" width="4.140625" style="12" customWidth="1"/>
    <col min="6125" max="6128" width="6.28515625" style="12" customWidth="1"/>
    <col min="6129" max="6129" width="1" style="12" customWidth="1"/>
    <col min="6130" max="6130" width="0" style="12" hidden="1" customWidth="1"/>
    <col min="6131" max="6132" width="4.140625" style="12" customWidth="1"/>
    <col min="6133" max="6133" width="5.28515625" style="12" customWidth="1"/>
    <col min="6134" max="6134" width="0" style="12" hidden="1" customWidth="1"/>
    <col min="6135" max="6137" width="3.5703125" style="12" customWidth="1"/>
    <col min="6138" max="6138" width="3.140625" style="12" customWidth="1"/>
    <col min="6139" max="6142" width="3.28515625" style="12" customWidth="1"/>
    <col min="6143" max="6143" width="1" style="12" customWidth="1"/>
    <col min="6144" max="6145" width="0" style="12" hidden="1" customWidth="1"/>
    <col min="6146" max="6146" width="7.42578125" style="12" customWidth="1"/>
    <col min="6147" max="6147" width="6.140625" style="12" customWidth="1"/>
    <col min="6148" max="6148" width="0" style="12" hidden="1" customWidth="1"/>
    <col min="6149" max="6378" width="9.140625" style="12"/>
    <col min="6379" max="6380" width="4.140625" style="12" customWidth="1"/>
    <col min="6381" max="6384" width="6.28515625" style="12" customWidth="1"/>
    <col min="6385" max="6385" width="1" style="12" customWidth="1"/>
    <col min="6386" max="6386" width="0" style="12" hidden="1" customWidth="1"/>
    <col min="6387" max="6388" width="4.140625" style="12" customWidth="1"/>
    <col min="6389" max="6389" width="5.28515625" style="12" customWidth="1"/>
    <col min="6390" max="6390" width="0" style="12" hidden="1" customWidth="1"/>
    <col min="6391" max="6393" width="3.5703125" style="12" customWidth="1"/>
    <col min="6394" max="6394" width="3.140625" style="12" customWidth="1"/>
    <col min="6395" max="6398" width="3.28515625" style="12" customWidth="1"/>
    <col min="6399" max="6399" width="1" style="12" customWidth="1"/>
    <col min="6400" max="6401" width="0" style="12" hidden="1" customWidth="1"/>
    <col min="6402" max="6402" width="7.42578125" style="12" customWidth="1"/>
    <col min="6403" max="6403" width="6.140625" style="12" customWidth="1"/>
    <col min="6404" max="6404" width="0" style="12" hidden="1" customWidth="1"/>
    <col min="6405" max="6634" width="9.140625" style="12"/>
    <col min="6635" max="6636" width="4.140625" style="12" customWidth="1"/>
    <col min="6637" max="6640" width="6.28515625" style="12" customWidth="1"/>
    <col min="6641" max="6641" width="1" style="12" customWidth="1"/>
    <col min="6642" max="6642" width="0" style="12" hidden="1" customWidth="1"/>
    <col min="6643" max="6644" width="4.140625" style="12" customWidth="1"/>
    <col min="6645" max="6645" width="5.28515625" style="12" customWidth="1"/>
    <col min="6646" max="6646" width="0" style="12" hidden="1" customWidth="1"/>
    <col min="6647" max="6649" width="3.5703125" style="12" customWidth="1"/>
    <col min="6650" max="6650" width="3.140625" style="12" customWidth="1"/>
    <col min="6651" max="6654" width="3.28515625" style="12" customWidth="1"/>
    <col min="6655" max="6655" width="1" style="12" customWidth="1"/>
    <col min="6656" max="6657" width="0" style="12" hidden="1" customWidth="1"/>
    <col min="6658" max="6658" width="7.42578125" style="12" customWidth="1"/>
    <col min="6659" max="6659" width="6.140625" style="12" customWidth="1"/>
    <col min="6660" max="6660" width="0" style="12" hidden="1" customWidth="1"/>
    <col min="6661" max="6890" width="9.140625" style="12"/>
    <col min="6891" max="6892" width="4.140625" style="12" customWidth="1"/>
    <col min="6893" max="6896" width="6.28515625" style="12" customWidth="1"/>
    <col min="6897" max="6897" width="1" style="12" customWidth="1"/>
    <col min="6898" max="6898" width="0" style="12" hidden="1" customWidth="1"/>
    <col min="6899" max="6900" width="4.140625" style="12" customWidth="1"/>
    <col min="6901" max="6901" width="5.28515625" style="12" customWidth="1"/>
    <col min="6902" max="6902" width="0" style="12" hidden="1" customWidth="1"/>
    <col min="6903" max="6905" width="3.5703125" style="12" customWidth="1"/>
    <col min="6906" max="6906" width="3.140625" style="12" customWidth="1"/>
    <col min="6907" max="6910" width="3.28515625" style="12" customWidth="1"/>
    <col min="6911" max="6911" width="1" style="12" customWidth="1"/>
    <col min="6912" max="6913" width="0" style="12" hidden="1" customWidth="1"/>
    <col min="6914" max="6914" width="7.42578125" style="12" customWidth="1"/>
    <col min="6915" max="6915" width="6.140625" style="12" customWidth="1"/>
    <col min="6916" max="6916" width="0" style="12" hidden="1" customWidth="1"/>
    <col min="6917" max="7146" width="9.140625" style="12"/>
    <col min="7147" max="7148" width="4.140625" style="12" customWidth="1"/>
    <col min="7149" max="7152" width="6.28515625" style="12" customWidth="1"/>
    <col min="7153" max="7153" width="1" style="12" customWidth="1"/>
    <col min="7154" max="7154" width="0" style="12" hidden="1" customWidth="1"/>
    <col min="7155" max="7156" width="4.140625" style="12" customWidth="1"/>
    <col min="7157" max="7157" width="5.28515625" style="12" customWidth="1"/>
    <col min="7158" max="7158" width="0" style="12" hidden="1" customWidth="1"/>
    <col min="7159" max="7161" width="3.5703125" style="12" customWidth="1"/>
    <col min="7162" max="7162" width="3.140625" style="12" customWidth="1"/>
    <col min="7163" max="7166" width="3.28515625" style="12" customWidth="1"/>
    <col min="7167" max="7167" width="1" style="12" customWidth="1"/>
    <col min="7168" max="7169" width="0" style="12" hidden="1" customWidth="1"/>
    <col min="7170" max="7170" width="7.42578125" style="12" customWidth="1"/>
    <col min="7171" max="7171" width="6.140625" style="12" customWidth="1"/>
    <col min="7172" max="7172" width="0" style="12" hidden="1" customWidth="1"/>
    <col min="7173" max="7402" width="9.140625" style="12"/>
    <col min="7403" max="7404" width="4.140625" style="12" customWidth="1"/>
    <col min="7405" max="7408" width="6.28515625" style="12" customWidth="1"/>
    <col min="7409" max="7409" width="1" style="12" customWidth="1"/>
    <col min="7410" max="7410" width="0" style="12" hidden="1" customWidth="1"/>
    <col min="7411" max="7412" width="4.140625" style="12" customWidth="1"/>
    <col min="7413" max="7413" width="5.28515625" style="12" customWidth="1"/>
    <col min="7414" max="7414" width="0" style="12" hidden="1" customWidth="1"/>
    <col min="7415" max="7417" width="3.5703125" style="12" customWidth="1"/>
    <col min="7418" max="7418" width="3.140625" style="12" customWidth="1"/>
    <col min="7419" max="7422" width="3.28515625" style="12" customWidth="1"/>
    <col min="7423" max="7423" width="1" style="12" customWidth="1"/>
    <col min="7424" max="7425" width="0" style="12" hidden="1" customWidth="1"/>
    <col min="7426" max="7426" width="7.42578125" style="12" customWidth="1"/>
    <col min="7427" max="7427" width="6.140625" style="12" customWidth="1"/>
    <col min="7428" max="7428" width="0" style="12" hidden="1" customWidth="1"/>
    <col min="7429" max="7658" width="9.140625" style="12"/>
    <col min="7659" max="7660" width="4.140625" style="12" customWidth="1"/>
    <col min="7661" max="7664" width="6.28515625" style="12" customWidth="1"/>
    <col min="7665" max="7665" width="1" style="12" customWidth="1"/>
    <col min="7666" max="7666" width="0" style="12" hidden="1" customWidth="1"/>
    <col min="7667" max="7668" width="4.140625" style="12" customWidth="1"/>
    <col min="7669" max="7669" width="5.28515625" style="12" customWidth="1"/>
    <col min="7670" max="7670" width="0" style="12" hidden="1" customWidth="1"/>
    <col min="7671" max="7673" width="3.5703125" style="12" customWidth="1"/>
    <col min="7674" max="7674" width="3.140625" style="12" customWidth="1"/>
    <col min="7675" max="7678" width="3.28515625" style="12" customWidth="1"/>
    <col min="7679" max="7679" width="1" style="12" customWidth="1"/>
    <col min="7680" max="7681" width="0" style="12" hidden="1" customWidth="1"/>
    <col min="7682" max="7682" width="7.42578125" style="12" customWidth="1"/>
    <col min="7683" max="7683" width="6.140625" style="12" customWidth="1"/>
    <col min="7684" max="7684" width="0" style="12" hidden="1" customWidth="1"/>
    <col min="7685" max="7914" width="9.140625" style="12"/>
    <col min="7915" max="7916" width="4.140625" style="12" customWidth="1"/>
    <col min="7917" max="7920" width="6.28515625" style="12" customWidth="1"/>
    <col min="7921" max="7921" width="1" style="12" customWidth="1"/>
    <col min="7922" max="7922" width="0" style="12" hidden="1" customWidth="1"/>
    <col min="7923" max="7924" width="4.140625" style="12" customWidth="1"/>
    <col min="7925" max="7925" width="5.28515625" style="12" customWidth="1"/>
    <col min="7926" max="7926" width="0" style="12" hidden="1" customWidth="1"/>
    <col min="7927" max="7929" width="3.5703125" style="12" customWidth="1"/>
    <col min="7930" max="7930" width="3.140625" style="12" customWidth="1"/>
    <col min="7931" max="7934" width="3.28515625" style="12" customWidth="1"/>
    <col min="7935" max="7935" width="1" style="12" customWidth="1"/>
    <col min="7936" max="7937" width="0" style="12" hidden="1" customWidth="1"/>
    <col min="7938" max="7938" width="7.42578125" style="12" customWidth="1"/>
    <col min="7939" max="7939" width="6.140625" style="12" customWidth="1"/>
    <col min="7940" max="7940" width="0" style="12" hidden="1" customWidth="1"/>
    <col min="7941" max="8170" width="9.140625" style="12"/>
    <col min="8171" max="8172" width="4.140625" style="12" customWidth="1"/>
    <col min="8173" max="8176" width="6.28515625" style="12" customWidth="1"/>
    <col min="8177" max="8177" width="1" style="12" customWidth="1"/>
    <col min="8178" max="8178" width="0" style="12" hidden="1" customWidth="1"/>
    <col min="8179" max="8180" width="4.140625" style="12" customWidth="1"/>
    <col min="8181" max="8181" width="5.28515625" style="12" customWidth="1"/>
    <col min="8182" max="8182" width="0" style="12" hidden="1" customWidth="1"/>
    <col min="8183" max="8185" width="3.5703125" style="12" customWidth="1"/>
    <col min="8186" max="8186" width="3.140625" style="12" customWidth="1"/>
    <col min="8187" max="8190" width="3.28515625" style="12" customWidth="1"/>
    <col min="8191" max="8191" width="1" style="12" customWidth="1"/>
    <col min="8192" max="8193" width="0" style="12" hidden="1" customWidth="1"/>
    <col min="8194" max="8194" width="7.42578125" style="12" customWidth="1"/>
    <col min="8195" max="8195" width="6.140625" style="12" customWidth="1"/>
    <col min="8196" max="8196" width="0" style="12" hidden="1" customWidth="1"/>
    <col min="8197" max="8426" width="9.140625" style="12"/>
    <col min="8427" max="8428" width="4.140625" style="12" customWidth="1"/>
    <col min="8429" max="8432" width="6.28515625" style="12" customWidth="1"/>
    <col min="8433" max="8433" width="1" style="12" customWidth="1"/>
    <col min="8434" max="8434" width="0" style="12" hidden="1" customWidth="1"/>
    <col min="8435" max="8436" width="4.140625" style="12" customWidth="1"/>
    <col min="8437" max="8437" width="5.28515625" style="12" customWidth="1"/>
    <col min="8438" max="8438" width="0" style="12" hidden="1" customWidth="1"/>
    <col min="8439" max="8441" width="3.5703125" style="12" customWidth="1"/>
    <col min="8442" max="8442" width="3.140625" style="12" customWidth="1"/>
    <col min="8443" max="8446" width="3.28515625" style="12" customWidth="1"/>
    <col min="8447" max="8447" width="1" style="12" customWidth="1"/>
    <col min="8448" max="8449" width="0" style="12" hidden="1" customWidth="1"/>
    <col min="8450" max="8450" width="7.42578125" style="12" customWidth="1"/>
    <col min="8451" max="8451" width="6.140625" style="12" customWidth="1"/>
    <col min="8452" max="8452" width="0" style="12" hidden="1" customWidth="1"/>
    <col min="8453" max="8682" width="9.140625" style="12"/>
    <col min="8683" max="8684" width="4.140625" style="12" customWidth="1"/>
    <col min="8685" max="8688" width="6.28515625" style="12" customWidth="1"/>
    <col min="8689" max="8689" width="1" style="12" customWidth="1"/>
    <col min="8690" max="8690" width="0" style="12" hidden="1" customWidth="1"/>
    <col min="8691" max="8692" width="4.140625" style="12" customWidth="1"/>
    <col min="8693" max="8693" width="5.28515625" style="12" customWidth="1"/>
    <col min="8694" max="8694" width="0" style="12" hidden="1" customWidth="1"/>
    <col min="8695" max="8697" width="3.5703125" style="12" customWidth="1"/>
    <col min="8698" max="8698" width="3.140625" style="12" customWidth="1"/>
    <col min="8699" max="8702" width="3.28515625" style="12" customWidth="1"/>
    <col min="8703" max="8703" width="1" style="12" customWidth="1"/>
    <col min="8704" max="8705" width="0" style="12" hidden="1" customWidth="1"/>
    <col min="8706" max="8706" width="7.42578125" style="12" customWidth="1"/>
    <col min="8707" max="8707" width="6.140625" style="12" customWidth="1"/>
    <col min="8708" max="8708" width="0" style="12" hidden="1" customWidth="1"/>
    <col min="8709" max="8938" width="9.140625" style="12"/>
    <col min="8939" max="8940" width="4.140625" style="12" customWidth="1"/>
    <col min="8941" max="8944" width="6.28515625" style="12" customWidth="1"/>
    <col min="8945" max="8945" width="1" style="12" customWidth="1"/>
    <col min="8946" max="8946" width="0" style="12" hidden="1" customWidth="1"/>
    <col min="8947" max="8948" width="4.140625" style="12" customWidth="1"/>
    <col min="8949" max="8949" width="5.28515625" style="12" customWidth="1"/>
    <col min="8950" max="8950" width="0" style="12" hidden="1" customWidth="1"/>
    <col min="8951" max="8953" width="3.5703125" style="12" customWidth="1"/>
    <col min="8954" max="8954" width="3.140625" style="12" customWidth="1"/>
    <col min="8955" max="8958" width="3.28515625" style="12" customWidth="1"/>
    <col min="8959" max="8959" width="1" style="12" customWidth="1"/>
    <col min="8960" max="8961" width="0" style="12" hidden="1" customWidth="1"/>
    <col min="8962" max="8962" width="7.42578125" style="12" customWidth="1"/>
    <col min="8963" max="8963" width="6.140625" style="12" customWidth="1"/>
    <col min="8964" max="8964" width="0" style="12" hidden="1" customWidth="1"/>
    <col min="8965" max="9194" width="9.140625" style="12"/>
    <col min="9195" max="9196" width="4.140625" style="12" customWidth="1"/>
    <col min="9197" max="9200" width="6.28515625" style="12" customWidth="1"/>
    <col min="9201" max="9201" width="1" style="12" customWidth="1"/>
    <col min="9202" max="9202" width="0" style="12" hidden="1" customWidth="1"/>
    <col min="9203" max="9204" width="4.140625" style="12" customWidth="1"/>
    <col min="9205" max="9205" width="5.28515625" style="12" customWidth="1"/>
    <col min="9206" max="9206" width="0" style="12" hidden="1" customWidth="1"/>
    <col min="9207" max="9209" width="3.5703125" style="12" customWidth="1"/>
    <col min="9210" max="9210" width="3.140625" style="12" customWidth="1"/>
    <col min="9211" max="9214" width="3.28515625" style="12" customWidth="1"/>
    <col min="9215" max="9215" width="1" style="12" customWidth="1"/>
    <col min="9216" max="9217" width="0" style="12" hidden="1" customWidth="1"/>
    <col min="9218" max="9218" width="7.42578125" style="12" customWidth="1"/>
    <col min="9219" max="9219" width="6.140625" style="12" customWidth="1"/>
    <col min="9220" max="9220" width="0" style="12" hidden="1" customWidth="1"/>
    <col min="9221" max="9450" width="9.140625" style="12"/>
    <col min="9451" max="9452" width="4.140625" style="12" customWidth="1"/>
    <col min="9453" max="9456" width="6.28515625" style="12" customWidth="1"/>
    <col min="9457" max="9457" width="1" style="12" customWidth="1"/>
    <col min="9458" max="9458" width="0" style="12" hidden="1" customWidth="1"/>
    <col min="9459" max="9460" width="4.140625" style="12" customWidth="1"/>
    <col min="9461" max="9461" width="5.28515625" style="12" customWidth="1"/>
    <col min="9462" max="9462" width="0" style="12" hidden="1" customWidth="1"/>
    <col min="9463" max="9465" width="3.5703125" style="12" customWidth="1"/>
    <col min="9466" max="9466" width="3.140625" style="12" customWidth="1"/>
    <col min="9467" max="9470" width="3.28515625" style="12" customWidth="1"/>
    <col min="9471" max="9471" width="1" style="12" customWidth="1"/>
    <col min="9472" max="9473" width="0" style="12" hidden="1" customWidth="1"/>
    <col min="9474" max="9474" width="7.42578125" style="12" customWidth="1"/>
    <col min="9475" max="9475" width="6.140625" style="12" customWidth="1"/>
    <col min="9476" max="9476" width="0" style="12" hidden="1" customWidth="1"/>
    <col min="9477" max="9706" width="9.140625" style="12"/>
    <col min="9707" max="9708" width="4.140625" style="12" customWidth="1"/>
    <col min="9709" max="9712" width="6.28515625" style="12" customWidth="1"/>
    <col min="9713" max="9713" width="1" style="12" customWidth="1"/>
    <col min="9714" max="9714" width="0" style="12" hidden="1" customWidth="1"/>
    <col min="9715" max="9716" width="4.140625" style="12" customWidth="1"/>
    <col min="9717" max="9717" width="5.28515625" style="12" customWidth="1"/>
    <col min="9718" max="9718" width="0" style="12" hidden="1" customWidth="1"/>
    <col min="9719" max="9721" width="3.5703125" style="12" customWidth="1"/>
    <col min="9722" max="9722" width="3.140625" style="12" customWidth="1"/>
    <col min="9723" max="9726" width="3.28515625" style="12" customWidth="1"/>
    <col min="9727" max="9727" width="1" style="12" customWidth="1"/>
    <col min="9728" max="9729" width="0" style="12" hidden="1" customWidth="1"/>
    <col min="9730" max="9730" width="7.42578125" style="12" customWidth="1"/>
    <col min="9731" max="9731" width="6.140625" style="12" customWidth="1"/>
    <col min="9732" max="9732" width="0" style="12" hidden="1" customWidth="1"/>
    <col min="9733" max="9962" width="9.140625" style="12"/>
    <col min="9963" max="9964" width="4.140625" style="12" customWidth="1"/>
    <col min="9965" max="9968" width="6.28515625" style="12" customWidth="1"/>
    <col min="9969" max="9969" width="1" style="12" customWidth="1"/>
    <col min="9970" max="9970" width="0" style="12" hidden="1" customWidth="1"/>
    <col min="9971" max="9972" width="4.140625" style="12" customWidth="1"/>
    <col min="9973" max="9973" width="5.28515625" style="12" customWidth="1"/>
    <col min="9974" max="9974" width="0" style="12" hidden="1" customWidth="1"/>
    <col min="9975" max="9977" width="3.5703125" style="12" customWidth="1"/>
    <col min="9978" max="9978" width="3.140625" style="12" customWidth="1"/>
    <col min="9979" max="9982" width="3.28515625" style="12" customWidth="1"/>
    <col min="9983" max="9983" width="1" style="12" customWidth="1"/>
    <col min="9984" max="9985" width="0" style="12" hidden="1" customWidth="1"/>
    <col min="9986" max="9986" width="7.42578125" style="12" customWidth="1"/>
    <col min="9987" max="9987" width="6.140625" style="12" customWidth="1"/>
    <col min="9988" max="9988" width="0" style="12" hidden="1" customWidth="1"/>
    <col min="9989" max="10218" width="9.140625" style="12"/>
    <col min="10219" max="10220" width="4.140625" style="12" customWidth="1"/>
    <col min="10221" max="10224" width="6.28515625" style="12" customWidth="1"/>
    <col min="10225" max="10225" width="1" style="12" customWidth="1"/>
    <col min="10226" max="10226" width="0" style="12" hidden="1" customWidth="1"/>
    <col min="10227" max="10228" width="4.140625" style="12" customWidth="1"/>
    <col min="10229" max="10229" width="5.28515625" style="12" customWidth="1"/>
    <col min="10230" max="10230" width="0" style="12" hidden="1" customWidth="1"/>
    <col min="10231" max="10233" width="3.5703125" style="12" customWidth="1"/>
    <col min="10234" max="10234" width="3.140625" style="12" customWidth="1"/>
    <col min="10235" max="10238" width="3.28515625" style="12" customWidth="1"/>
    <col min="10239" max="10239" width="1" style="12" customWidth="1"/>
    <col min="10240" max="10241" width="0" style="12" hidden="1" customWidth="1"/>
    <col min="10242" max="10242" width="7.42578125" style="12" customWidth="1"/>
    <col min="10243" max="10243" width="6.140625" style="12" customWidth="1"/>
    <col min="10244" max="10244" width="0" style="12" hidden="1" customWidth="1"/>
    <col min="10245" max="10474" width="9.140625" style="12"/>
    <col min="10475" max="10476" width="4.140625" style="12" customWidth="1"/>
    <col min="10477" max="10480" width="6.28515625" style="12" customWidth="1"/>
    <col min="10481" max="10481" width="1" style="12" customWidth="1"/>
    <col min="10482" max="10482" width="0" style="12" hidden="1" customWidth="1"/>
    <col min="10483" max="10484" width="4.140625" style="12" customWidth="1"/>
    <col min="10485" max="10485" width="5.28515625" style="12" customWidth="1"/>
    <col min="10486" max="10486" width="0" style="12" hidden="1" customWidth="1"/>
    <col min="10487" max="10489" width="3.5703125" style="12" customWidth="1"/>
    <col min="10490" max="10490" width="3.140625" style="12" customWidth="1"/>
    <col min="10491" max="10494" width="3.28515625" style="12" customWidth="1"/>
    <col min="10495" max="10495" width="1" style="12" customWidth="1"/>
    <col min="10496" max="10497" width="0" style="12" hidden="1" customWidth="1"/>
    <col min="10498" max="10498" width="7.42578125" style="12" customWidth="1"/>
    <col min="10499" max="10499" width="6.140625" style="12" customWidth="1"/>
    <col min="10500" max="10500" width="0" style="12" hidden="1" customWidth="1"/>
    <col min="10501" max="10730" width="9.140625" style="12"/>
    <col min="10731" max="10732" width="4.140625" style="12" customWidth="1"/>
    <col min="10733" max="10736" width="6.28515625" style="12" customWidth="1"/>
    <col min="10737" max="10737" width="1" style="12" customWidth="1"/>
    <col min="10738" max="10738" width="0" style="12" hidden="1" customWidth="1"/>
    <col min="10739" max="10740" width="4.140625" style="12" customWidth="1"/>
    <col min="10741" max="10741" width="5.28515625" style="12" customWidth="1"/>
    <col min="10742" max="10742" width="0" style="12" hidden="1" customWidth="1"/>
    <col min="10743" max="10745" width="3.5703125" style="12" customWidth="1"/>
    <col min="10746" max="10746" width="3.140625" style="12" customWidth="1"/>
    <col min="10747" max="10750" width="3.28515625" style="12" customWidth="1"/>
    <col min="10751" max="10751" width="1" style="12" customWidth="1"/>
    <col min="10752" max="10753" width="0" style="12" hidden="1" customWidth="1"/>
    <col min="10754" max="10754" width="7.42578125" style="12" customWidth="1"/>
    <col min="10755" max="10755" width="6.140625" style="12" customWidth="1"/>
    <col min="10756" max="10756" width="0" style="12" hidden="1" customWidth="1"/>
    <col min="10757" max="10986" width="9.140625" style="12"/>
    <col min="10987" max="10988" width="4.140625" style="12" customWidth="1"/>
    <col min="10989" max="10992" width="6.28515625" style="12" customWidth="1"/>
    <col min="10993" max="10993" width="1" style="12" customWidth="1"/>
    <col min="10994" max="10994" width="0" style="12" hidden="1" customWidth="1"/>
    <col min="10995" max="10996" width="4.140625" style="12" customWidth="1"/>
    <col min="10997" max="10997" width="5.28515625" style="12" customWidth="1"/>
    <col min="10998" max="10998" width="0" style="12" hidden="1" customWidth="1"/>
    <col min="10999" max="11001" width="3.5703125" style="12" customWidth="1"/>
    <col min="11002" max="11002" width="3.140625" style="12" customWidth="1"/>
    <col min="11003" max="11006" width="3.28515625" style="12" customWidth="1"/>
    <col min="11007" max="11007" width="1" style="12" customWidth="1"/>
    <col min="11008" max="11009" width="0" style="12" hidden="1" customWidth="1"/>
    <col min="11010" max="11010" width="7.42578125" style="12" customWidth="1"/>
    <col min="11011" max="11011" width="6.140625" style="12" customWidth="1"/>
    <col min="11012" max="11012" width="0" style="12" hidden="1" customWidth="1"/>
    <col min="11013" max="11242" width="9.140625" style="12"/>
    <col min="11243" max="11244" width="4.140625" style="12" customWidth="1"/>
    <col min="11245" max="11248" width="6.28515625" style="12" customWidth="1"/>
    <col min="11249" max="11249" width="1" style="12" customWidth="1"/>
    <col min="11250" max="11250" width="0" style="12" hidden="1" customWidth="1"/>
    <col min="11251" max="11252" width="4.140625" style="12" customWidth="1"/>
    <col min="11253" max="11253" width="5.28515625" style="12" customWidth="1"/>
    <col min="11254" max="11254" width="0" style="12" hidden="1" customWidth="1"/>
    <col min="11255" max="11257" width="3.5703125" style="12" customWidth="1"/>
    <col min="11258" max="11258" width="3.140625" style="12" customWidth="1"/>
    <col min="11259" max="11262" width="3.28515625" style="12" customWidth="1"/>
    <col min="11263" max="11263" width="1" style="12" customWidth="1"/>
    <col min="11264" max="11265" width="0" style="12" hidden="1" customWidth="1"/>
    <col min="11266" max="11266" width="7.42578125" style="12" customWidth="1"/>
    <col min="11267" max="11267" width="6.140625" style="12" customWidth="1"/>
    <col min="11268" max="11268" width="0" style="12" hidden="1" customWidth="1"/>
    <col min="11269" max="11498" width="9.140625" style="12"/>
    <col min="11499" max="11500" width="4.140625" style="12" customWidth="1"/>
    <col min="11501" max="11504" width="6.28515625" style="12" customWidth="1"/>
    <col min="11505" max="11505" width="1" style="12" customWidth="1"/>
    <col min="11506" max="11506" width="0" style="12" hidden="1" customWidth="1"/>
    <col min="11507" max="11508" width="4.140625" style="12" customWidth="1"/>
    <col min="11509" max="11509" width="5.28515625" style="12" customWidth="1"/>
    <col min="11510" max="11510" width="0" style="12" hidden="1" customWidth="1"/>
    <col min="11511" max="11513" width="3.5703125" style="12" customWidth="1"/>
    <col min="11514" max="11514" width="3.140625" style="12" customWidth="1"/>
    <col min="11515" max="11518" width="3.28515625" style="12" customWidth="1"/>
    <col min="11519" max="11519" width="1" style="12" customWidth="1"/>
    <col min="11520" max="11521" width="0" style="12" hidden="1" customWidth="1"/>
    <col min="11522" max="11522" width="7.42578125" style="12" customWidth="1"/>
    <col min="11523" max="11523" width="6.140625" style="12" customWidth="1"/>
    <col min="11524" max="11524" width="0" style="12" hidden="1" customWidth="1"/>
    <col min="11525" max="11754" width="9.140625" style="12"/>
    <col min="11755" max="11756" width="4.140625" style="12" customWidth="1"/>
    <col min="11757" max="11760" width="6.28515625" style="12" customWidth="1"/>
    <col min="11761" max="11761" width="1" style="12" customWidth="1"/>
    <col min="11762" max="11762" width="0" style="12" hidden="1" customWidth="1"/>
    <col min="11763" max="11764" width="4.140625" style="12" customWidth="1"/>
    <col min="11765" max="11765" width="5.28515625" style="12" customWidth="1"/>
    <col min="11766" max="11766" width="0" style="12" hidden="1" customWidth="1"/>
    <col min="11767" max="11769" width="3.5703125" style="12" customWidth="1"/>
    <col min="11770" max="11770" width="3.140625" style="12" customWidth="1"/>
    <col min="11771" max="11774" width="3.28515625" style="12" customWidth="1"/>
    <col min="11775" max="11775" width="1" style="12" customWidth="1"/>
    <col min="11776" max="11777" width="0" style="12" hidden="1" customWidth="1"/>
    <col min="11778" max="11778" width="7.42578125" style="12" customWidth="1"/>
    <col min="11779" max="11779" width="6.140625" style="12" customWidth="1"/>
    <col min="11780" max="11780" width="0" style="12" hidden="1" customWidth="1"/>
    <col min="11781" max="12010" width="9.140625" style="12"/>
    <col min="12011" max="12012" width="4.140625" style="12" customWidth="1"/>
    <col min="12013" max="12016" width="6.28515625" style="12" customWidth="1"/>
    <col min="12017" max="12017" width="1" style="12" customWidth="1"/>
    <col min="12018" max="12018" width="0" style="12" hidden="1" customWidth="1"/>
    <col min="12019" max="12020" width="4.140625" style="12" customWidth="1"/>
    <col min="12021" max="12021" width="5.28515625" style="12" customWidth="1"/>
    <col min="12022" max="12022" width="0" style="12" hidden="1" customWidth="1"/>
    <col min="12023" max="12025" width="3.5703125" style="12" customWidth="1"/>
    <col min="12026" max="12026" width="3.140625" style="12" customWidth="1"/>
    <col min="12027" max="12030" width="3.28515625" style="12" customWidth="1"/>
    <col min="12031" max="12031" width="1" style="12" customWidth="1"/>
    <col min="12032" max="12033" width="0" style="12" hidden="1" customWidth="1"/>
    <col min="12034" max="12034" width="7.42578125" style="12" customWidth="1"/>
    <col min="12035" max="12035" width="6.140625" style="12" customWidth="1"/>
    <col min="12036" max="12036" width="0" style="12" hidden="1" customWidth="1"/>
    <col min="12037" max="12266" width="9.140625" style="12"/>
    <col min="12267" max="12268" width="4.140625" style="12" customWidth="1"/>
    <col min="12269" max="12272" width="6.28515625" style="12" customWidth="1"/>
    <col min="12273" max="12273" width="1" style="12" customWidth="1"/>
    <col min="12274" max="12274" width="0" style="12" hidden="1" customWidth="1"/>
    <col min="12275" max="12276" width="4.140625" style="12" customWidth="1"/>
    <col min="12277" max="12277" width="5.28515625" style="12" customWidth="1"/>
    <col min="12278" max="12278" width="0" style="12" hidden="1" customWidth="1"/>
    <col min="12279" max="12281" width="3.5703125" style="12" customWidth="1"/>
    <col min="12282" max="12282" width="3.140625" style="12" customWidth="1"/>
    <col min="12283" max="12286" width="3.28515625" style="12" customWidth="1"/>
    <col min="12287" max="12287" width="1" style="12" customWidth="1"/>
    <col min="12288" max="12289" width="0" style="12" hidden="1" customWidth="1"/>
    <col min="12290" max="12290" width="7.42578125" style="12" customWidth="1"/>
    <col min="12291" max="12291" width="6.140625" style="12" customWidth="1"/>
    <col min="12292" max="12292" width="0" style="12" hidden="1" customWidth="1"/>
    <col min="12293" max="12522" width="9.140625" style="12"/>
    <col min="12523" max="12524" width="4.140625" style="12" customWidth="1"/>
    <col min="12525" max="12528" width="6.28515625" style="12" customWidth="1"/>
    <col min="12529" max="12529" width="1" style="12" customWidth="1"/>
    <col min="12530" max="12530" width="0" style="12" hidden="1" customWidth="1"/>
    <col min="12531" max="12532" width="4.140625" style="12" customWidth="1"/>
    <col min="12533" max="12533" width="5.28515625" style="12" customWidth="1"/>
    <col min="12534" max="12534" width="0" style="12" hidden="1" customWidth="1"/>
    <col min="12535" max="12537" width="3.5703125" style="12" customWidth="1"/>
    <col min="12538" max="12538" width="3.140625" style="12" customWidth="1"/>
    <col min="12539" max="12542" width="3.28515625" style="12" customWidth="1"/>
    <col min="12543" max="12543" width="1" style="12" customWidth="1"/>
    <col min="12544" max="12545" width="0" style="12" hidden="1" customWidth="1"/>
    <col min="12546" max="12546" width="7.42578125" style="12" customWidth="1"/>
    <col min="12547" max="12547" width="6.140625" style="12" customWidth="1"/>
    <col min="12548" max="12548" width="0" style="12" hidden="1" customWidth="1"/>
    <col min="12549" max="12778" width="9.140625" style="12"/>
    <col min="12779" max="12780" width="4.140625" style="12" customWidth="1"/>
    <col min="12781" max="12784" width="6.28515625" style="12" customWidth="1"/>
    <col min="12785" max="12785" width="1" style="12" customWidth="1"/>
    <col min="12786" max="12786" width="0" style="12" hidden="1" customWidth="1"/>
    <col min="12787" max="12788" width="4.140625" style="12" customWidth="1"/>
    <col min="12789" max="12789" width="5.28515625" style="12" customWidth="1"/>
    <col min="12790" max="12790" width="0" style="12" hidden="1" customWidth="1"/>
    <col min="12791" max="12793" width="3.5703125" style="12" customWidth="1"/>
    <col min="12794" max="12794" width="3.140625" style="12" customWidth="1"/>
    <col min="12795" max="12798" width="3.28515625" style="12" customWidth="1"/>
    <col min="12799" max="12799" width="1" style="12" customWidth="1"/>
    <col min="12800" max="12801" width="0" style="12" hidden="1" customWidth="1"/>
    <col min="12802" max="12802" width="7.42578125" style="12" customWidth="1"/>
    <col min="12803" max="12803" width="6.140625" style="12" customWidth="1"/>
    <col min="12804" max="12804" width="0" style="12" hidden="1" customWidth="1"/>
    <col min="12805" max="13034" width="9.140625" style="12"/>
    <col min="13035" max="13036" width="4.140625" style="12" customWidth="1"/>
    <col min="13037" max="13040" width="6.28515625" style="12" customWidth="1"/>
    <col min="13041" max="13041" width="1" style="12" customWidth="1"/>
    <col min="13042" max="13042" width="0" style="12" hidden="1" customWidth="1"/>
    <col min="13043" max="13044" width="4.140625" style="12" customWidth="1"/>
    <col min="13045" max="13045" width="5.28515625" style="12" customWidth="1"/>
    <col min="13046" max="13046" width="0" style="12" hidden="1" customWidth="1"/>
    <col min="13047" max="13049" width="3.5703125" style="12" customWidth="1"/>
    <col min="13050" max="13050" width="3.140625" style="12" customWidth="1"/>
    <col min="13051" max="13054" width="3.28515625" style="12" customWidth="1"/>
    <col min="13055" max="13055" width="1" style="12" customWidth="1"/>
    <col min="13056" max="13057" width="0" style="12" hidden="1" customWidth="1"/>
    <col min="13058" max="13058" width="7.42578125" style="12" customWidth="1"/>
    <col min="13059" max="13059" width="6.140625" style="12" customWidth="1"/>
    <col min="13060" max="13060" width="0" style="12" hidden="1" customWidth="1"/>
    <col min="13061" max="13290" width="9.140625" style="12"/>
    <col min="13291" max="13292" width="4.140625" style="12" customWidth="1"/>
    <col min="13293" max="13296" width="6.28515625" style="12" customWidth="1"/>
    <col min="13297" max="13297" width="1" style="12" customWidth="1"/>
    <col min="13298" max="13298" width="0" style="12" hidden="1" customWidth="1"/>
    <col min="13299" max="13300" width="4.140625" style="12" customWidth="1"/>
    <col min="13301" max="13301" width="5.28515625" style="12" customWidth="1"/>
    <col min="13302" max="13302" width="0" style="12" hidden="1" customWidth="1"/>
    <col min="13303" max="13305" width="3.5703125" style="12" customWidth="1"/>
    <col min="13306" max="13306" width="3.140625" style="12" customWidth="1"/>
    <col min="13307" max="13310" width="3.28515625" style="12" customWidth="1"/>
    <col min="13311" max="13311" width="1" style="12" customWidth="1"/>
    <col min="13312" max="13313" width="0" style="12" hidden="1" customWidth="1"/>
    <col min="13314" max="13314" width="7.42578125" style="12" customWidth="1"/>
    <col min="13315" max="13315" width="6.140625" style="12" customWidth="1"/>
    <col min="13316" max="13316" width="0" style="12" hidden="1" customWidth="1"/>
    <col min="13317" max="13546" width="9.140625" style="12"/>
    <col min="13547" max="13548" width="4.140625" style="12" customWidth="1"/>
    <col min="13549" max="13552" width="6.28515625" style="12" customWidth="1"/>
    <col min="13553" max="13553" width="1" style="12" customWidth="1"/>
    <col min="13554" max="13554" width="0" style="12" hidden="1" customWidth="1"/>
    <col min="13555" max="13556" width="4.140625" style="12" customWidth="1"/>
    <col min="13557" max="13557" width="5.28515625" style="12" customWidth="1"/>
    <col min="13558" max="13558" width="0" style="12" hidden="1" customWidth="1"/>
    <col min="13559" max="13561" width="3.5703125" style="12" customWidth="1"/>
    <col min="13562" max="13562" width="3.140625" style="12" customWidth="1"/>
    <col min="13563" max="13566" width="3.28515625" style="12" customWidth="1"/>
    <col min="13567" max="13567" width="1" style="12" customWidth="1"/>
    <col min="13568" max="13569" width="0" style="12" hidden="1" customWidth="1"/>
    <col min="13570" max="13570" width="7.42578125" style="12" customWidth="1"/>
    <col min="13571" max="13571" width="6.140625" style="12" customWidth="1"/>
    <col min="13572" max="13572" width="0" style="12" hidden="1" customWidth="1"/>
    <col min="13573" max="13802" width="9.140625" style="12"/>
    <col min="13803" max="13804" width="4.140625" style="12" customWidth="1"/>
    <col min="13805" max="13808" width="6.28515625" style="12" customWidth="1"/>
    <col min="13809" max="13809" width="1" style="12" customWidth="1"/>
    <col min="13810" max="13810" width="0" style="12" hidden="1" customWidth="1"/>
    <col min="13811" max="13812" width="4.140625" style="12" customWidth="1"/>
    <col min="13813" max="13813" width="5.28515625" style="12" customWidth="1"/>
    <col min="13814" max="13814" width="0" style="12" hidden="1" customWidth="1"/>
    <col min="13815" max="13817" width="3.5703125" style="12" customWidth="1"/>
    <col min="13818" max="13818" width="3.140625" style="12" customWidth="1"/>
    <col min="13819" max="13822" width="3.28515625" style="12" customWidth="1"/>
    <col min="13823" max="13823" width="1" style="12" customWidth="1"/>
    <col min="13824" max="13825" width="0" style="12" hidden="1" customWidth="1"/>
    <col min="13826" max="13826" width="7.42578125" style="12" customWidth="1"/>
    <col min="13827" max="13827" width="6.140625" style="12" customWidth="1"/>
    <col min="13828" max="13828" width="0" style="12" hidden="1" customWidth="1"/>
    <col min="13829" max="14058" width="9.140625" style="12"/>
    <col min="14059" max="14060" width="4.140625" style="12" customWidth="1"/>
    <col min="14061" max="14064" width="6.28515625" style="12" customWidth="1"/>
    <col min="14065" max="14065" width="1" style="12" customWidth="1"/>
    <col min="14066" max="14066" width="0" style="12" hidden="1" customWidth="1"/>
    <col min="14067" max="14068" width="4.140625" style="12" customWidth="1"/>
    <col min="14069" max="14069" width="5.28515625" style="12" customWidth="1"/>
    <col min="14070" max="14070" width="0" style="12" hidden="1" customWidth="1"/>
    <col min="14071" max="14073" width="3.5703125" style="12" customWidth="1"/>
    <col min="14074" max="14074" width="3.140625" style="12" customWidth="1"/>
    <col min="14075" max="14078" width="3.28515625" style="12" customWidth="1"/>
    <col min="14079" max="14079" width="1" style="12" customWidth="1"/>
    <col min="14080" max="14081" width="0" style="12" hidden="1" customWidth="1"/>
    <col min="14082" max="14082" width="7.42578125" style="12" customWidth="1"/>
    <col min="14083" max="14083" width="6.140625" style="12" customWidth="1"/>
    <col min="14084" max="14084" width="0" style="12" hidden="1" customWidth="1"/>
    <col min="14085" max="14314" width="9.140625" style="12"/>
    <col min="14315" max="14316" width="4.140625" style="12" customWidth="1"/>
    <col min="14317" max="14320" width="6.28515625" style="12" customWidth="1"/>
    <col min="14321" max="14321" width="1" style="12" customWidth="1"/>
    <col min="14322" max="14322" width="0" style="12" hidden="1" customWidth="1"/>
    <col min="14323" max="14324" width="4.140625" style="12" customWidth="1"/>
    <col min="14325" max="14325" width="5.28515625" style="12" customWidth="1"/>
    <col min="14326" max="14326" width="0" style="12" hidden="1" customWidth="1"/>
    <col min="14327" max="14329" width="3.5703125" style="12" customWidth="1"/>
    <col min="14330" max="14330" width="3.140625" style="12" customWidth="1"/>
    <col min="14331" max="14334" width="3.28515625" style="12" customWidth="1"/>
    <col min="14335" max="14335" width="1" style="12" customWidth="1"/>
    <col min="14336" max="14337" width="0" style="12" hidden="1" customWidth="1"/>
    <col min="14338" max="14338" width="7.42578125" style="12" customWidth="1"/>
    <col min="14339" max="14339" width="6.140625" style="12" customWidth="1"/>
    <col min="14340" max="14340" width="0" style="12" hidden="1" customWidth="1"/>
    <col min="14341" max="14570" width="9.140625" style="12"/>
    <col min="14571" max="14572" width="4.140625" style="12" customWidth="1"/>
    <col min="14573" max="14576" width="6.28515625" style="12" customWidth="1"/>
    <col min="14577" max="14577" width="1" style="12" customWidth="1"/>
    <col min="14578" max="14578" width="0" style="12" hidden="1" customWidth="1"/>
    <col min="14579" max="14580" width="4.140625" style="12" customWidth="1"/>
    <col min="14581" max="14581" width="5.28515625" style="12" customWidth="1"/>
    <col min="14582" max="14582" width="0" style="12" hidden="1" customWidth="1"/>
    <col min="14583" max="14585" width="3.5703125" style="12" customWidth="1"/>
    <col min="14586" max="14586" width="3.140625" style="12" customWidth="1"/>
    <col min="14587" max="14590" width="3.28515625" style="12" customWidth="1"/>
    <col min="14591" max="14591" width="1" style="12" customWidth="1"/>
    <col min="14592" max="14593" width="0" style="12" hidden="1" customWidth="1"/>
    <col min="14594" max="14594" width="7.42578125" style="12" customWidth="1"/>
    <col min="14595" max="14595" width="6.140625" style="12" customWidth="1"/>
    <col min="14596" max="14596" width="0" style="12" hidden="1" customWidth="1"/>
    <col min="14597" max="14826" width="9.140625" style="12"/>
    <col min="14827" max="14828" width="4.140625" style="12" customWidth="1"/>
    <col min="14829" max="14832" width="6.28515625" style="12" customWidth="1"/>
    <col min="14833" max="14833" width="1" style="12" customWidth="1"/>
    <col min="14834" max="14834" width="0" style="12" hidden="1" customWidth="1"/>
    <col min="14835" max="14836" width="4.140625" style="12" customWidth="1"/>
    <col min="14837" max="14837" width="5.28515625" style="12" customWidth="1"/>
    <col min="14838" max="14838" width="0" style="12" hidden="1" customWidth="1"/>
    <col min="14839" max="14841" width="3.5703125" style="12" customWidth="1"/>
    <col min="14842" max="14842" width="3.140625" style="12" customWidth="1"/>
    <col min="14843" max="14846" width="3.28515625" style="12" customWidth="1"/>
    <col min="14847" max="14847" width="1" style="12" customWidth="1"/>
    <col min="14848" max="14849" width="0" style="12" hidden="1" customWidth="1"/>
    <col min="14850" max="14850" width="7.42578125" style="12" customWidth="1"/>
    <col min="14851" max="14851" width="6.140625" style="12" customWidth="1"/>
    <col min="14852" max="14852" width="0" style="12" hidden="1" customWidth="1"/>
    <col min="14853" max="15082" width="9.140625" style="12"/>
    <col min="15083" max="15084" width="4.140625" style="12" customWidth="1"/>
    <col min="15085" max="15088" width="6.28515625" style="12" customWidth="1"/>
    <col min="15089" max="15089" width="1" style="12" customWidth="1"/>
    <col min="15090" max="15090" width="0" style="12" hidden="1" customWidth="1"/>
    <col min="15091" max="15092" width="4.140625" style="12" customWidth="1"/>
    <col min="15093" max="15093" width="5.28515625" style="12" customWidth="1"/>
    <col min="15094" max="15094" width="0" style="12" hidden="1" customWidth="1"/>
    <col min="15095" max="15097" width="3.5703125" style="12" customWidth="1"/>
    <col min="15098" max="15098" width="3.140625" style="12" customWidth="1"/>
    <col min="15099" max="15102" width="3.28515625" style="12" customWidth="1"/>
    <col min="15103" max="15103" width="1" style="12" customWidth="1"/>
    <col min="15104" max="15105" width="0" style="12" hidden="1" customWidth="1"/>
    <col min="15106" max="15106" width="7.42578125" style="12" customWidth="1"/>
    <col min="15107" max="15107" width="6.140625" style="12" customWidth="1"/>
    <col min="15108" max="15108" width="0" style="12" hidden="1" customWidth="1"/>
    <col min="15109" max="15338" width="9.140625" style="12"/>
    <col min="15339" max="15340" width="4.140625" style="12" customWidth="1"/>
    <col min="15341" max="15344" width="6.28515625" style="12" customWidth="1"/>
    <col min="15345" max="15345" width="1" style="12" customWidth="1"/>
    <col min="15346" max="15346" width="0" style="12" hidden="1" customWidth="1"/>
    <col min="15347" max="15348" width="4.140625" style="12" customWidth="1"/>
    <col min="15349" max="15349" width="5.28515625" style="12" customWidth="1"/>
    <col min="15350" max="15350" width="0" style="12" hidden="1" customWidth="1"/>
    <col min="15351" max="15353" width="3.5703125" style="12" customWidth="1"/>
    <col min="15354" max="15354" width="3.140625" style="12" customWidth="1"/>
    <col min="15355" max="15358" width="3.28515625" style="12" customWidth="1"/>
    <col min="15359" max="15359" width="1" style="12" customWidth="1"/>
    <col min="15360" max="15361" width="0" style="12" hidden="1" customWidth="1"/>
    <col min="15362" max="15362" width="7.42578125" style="12" customWidth="1"/>
    <col min="15363" max="15363" width="6.140625" style="12" customWidth="1"/>
    <col min="15364" max="15364" width="0" style="12" hidden="1" customWidth="1"/>
    <col min="15365" max="15594" width="9.140625" style="12"/>
    <col min="15595" max="15596" width="4.140625" style="12" customWidth="1"/>
    <col min="15597" max="15600" width="6.28515625" style="12" customWidth="1"/>
    <col min="15601" max="15601" width="1" style="12" customWidth="1"/>
    <col min="15602" max="15602" width="0" style="12" hidden="1" customWidth="1"/>
    <col min="15603" max="15604" width="4.140625" style="12" customWidth="1"/>
    <col min="15605" max="15605" width="5.28515625" style="12" customWidth="1"/>
    <col min="15606" max="15606" width="0" style="12" hidden="1" customWidth="1"/>
    <col min="15607" max="15609" width="3.5703125" style="12" customWidth="1"/>
    <col min="15610" max="15610" width="3.140625" style="12" customWidth="1"/>
    <col min="15611" max="15614" width="3.28515625" style="12" customWidth="1"/>
    <col min="15615" max="15615" width="1" style="12" customWidth="1"/>
    <col min="15616" max="15617" width="0" style="12" hidden="1" customWidth="1"/>
    <col min="15618" max="15618" width="7.42578125" style="12" customWidth="1"/>
    <col min="15619" max="15619" width="6.140625" style="12" customWidth="1"/>
    <col min="15620" max="15620" width="0" style="12" hidden="1" customWidth="1"/>
    <col min="15621" max="15850" width="9.140625" style="12"/>
    <col min="15851" max="15852" width="4.140625" style="12" customWidth="1"/>
    <col min="15853" max="15856" width="6.28515625" style="12" customWidth="1"/>
    <col min="15857" max="15857" width="1" style="12" customWidth="1"/>
    <col min="15858" max="15858" width="0" style="12" hidden="1" customWidth="1"/>
    <col min="15859" max="15860" width="4.140625" style="12" customWidth="1"/>
    <col min="15861" max="15861" width="5.28515625" style="12" customWidth="1"/>
    <col min="15862" max="15862" width="0" style="12" hidden="1" customWidth="1"/>
    <col min="15863" max="15865" width="3.5703125" style="12" customWidth="1"/>
    <col min="15866" max="15866" width="3.140625" style="12" customWidth="1"/>
    <col min="15867" max="15870" width="3.28515625" style="12" customWidth="1"/>
    <col min="15871" max="15871" width="1" style="12" customWidth="1"/>
    <col min="15872" max="15873" width="0" style="12" hidden="1" customWidth="1"/>
    <col min="15874" max="15874" width="7.42578125" style="12" customWidth="1"/>
    <col min="15875" max="15875" width="6.140625" style="12" customWidth="1"/>
    <col min="15876" max="15876" width="0" style="12" hidden="1" customWidth="1"/>
    <col min="15877" max="16106" width="9.140625" style="12"/>
    <col min="16107" max="16108" width="4.140625" style="12" customWidth="1"/>
    <col min="16109" max="16112" width="6.28515625" style="12" customWidth="1"/>
    <col min="16113" max="16113" width="1" style="12" customWidth="1"/>
    <col min="16114" max="16114" width="0" style="12" hidden="1" customWidth="1"/>
    <col min="16115" max="16116" width="4.140625" style="12" customWidth="1"/>
    <col min="16117" max="16117" width="5.28515625" style="12" customWidth="1"/>
    <col min="16118" max="16118" width="0" style="12" hidden="1" customWidth="1"/>
    <col min="16119" max="16121" width="3.5703125" style="12" customWidth="1"/>
    <col min="16122" max="16122" width="3.140625" style="12" customWidth="1"/>
    <col min="16123" max="16126" width="3.28515625" style="12" customWidth="1"/>
    <col min="16127" max="16127" width="1" style="12" customWidth="1"/>
    <col min="16128" max="16129" width="0" style="12" hidden="1" customWidth="1"/>
    <col min="16130" max="16130" width="7.42578125" style="12" customWidth="1"/>
    <col min="16131" max="16131" width="6.140625" style="12" customWidth="1"/>
    <col min="16132" max="16132" width="0" style="12" hidden="1" customWidth="1"/>
    <col min="16133" max="16384" width="9.140625" style="12"/>
  </cols>
  <sheetData>
    <row r="1" spans="1:8" ht="15.75" customHeight="1">
      <c r="A1" s="27" t="s">
        <v>89</v>
      </c>
      <c r="B1" s="27"/>
      <c r="C1" s="27"/>
      <c r="D1" s="27" t="str">
        <f>'913.00'!G8</f>
        <v>ААА</v>
      </c>
      <c r="E1" s="15"/>
    </row>
    <row r="2" spans="1:8" ht="15.75" customHeight="1">
      <c r="A2" s="24" t="s">
        <v>31</v>
      </c>
      <c r="B2" s="512">
        <f>'913.00'!D6</f>
        <v>111111111111</v>
      </c>
      <c r="C2" s="512"/>
      <c r="D2" s="26"/>
      <c r="E2" s="25"/>
    </row>
    <row r="3" spans="1:8" ht="15">
      <c r="A3" s="24" t="s">
        <v>80</v>
      </c>
      <c r="B3" s="141"/>
      <c r="C3" s="214" t="s">
        <v>99</v>
      </c>
      <c r="D3" s="215">
        <f>'913.00'!S10</f>
        <v>1</v>
      </c>
      <c r="E3" s="48" t="s">
        <v>100</v>
      </c>
      <c r="F3" s="145">
        <f>'913.00'!V10</f>
        <v>2021</v>
      </c>
      <c r="G3" s="14"/>
      <c r="H3" s="14"/>
    </row>
    <row r="4" spans="1:8" ht="15.75" customHeight="1">
      <c r="A4" s="513" t="s">
        <v>63</v>
      </c>
      <c r="B4" s="513"/>
      <c r="C4" s="513"/>
      <c r="D4" s="513"/>
      <c r="E4" s="513"/>
    </row>
    <row r="5" spans="1:8" ht="15.75" customHeight="1">
      <c r="A5" s="492" t="s">
        <v>159</v>
      </c>
      <c r="B5" s="492"/>
      <c r="C5" s="492"/>
      <c r="D5" s="492"/>
      <c r="E5" s="492"/>
    </row>
    <row r="6" spans="1:8" ht="15.75" customHeight="1" thickBot="1">
      <c r="A6" s="514"/>
      <c r="B6" s="514"/>
      <c r="C6" s="514"/>
      <c r="D6" s="514"/>
      <c r="E6" s="514"/>
    </row>
    <row r="7" spans="1:8" ht="28.5" customHeight="1" thickBot="1">
      <c r="A7" s="30" t="s">
        <v>28</v>
      </c>
      <c r="B7" s="515" t="s">
        <v>64</v>
      </c>
      <c r="C7" s="515"/>
      <c r="D7" s="515"/>
      <c r="E7" s="37" t="s">
        <v>30</v>
      </c>
    </row>
    <row r="8" spans="1:8" ht="33" customHeight="1">
      <c r="A8" s="36">
        <v>1</v>
      </c>
      <c r="B8" s="508" t="s">
        <v>71</v>
      </c>
      <c r="C8" s="509"/>
      <c r="D8" s="510"/>
      <c r="E8" s="128">
        <v>5000</v>
      </c>
    </row>
    <row r="9" spans="1:8" ht="43.15" customHeight="1">
      <c r="A9" s="36">
        <v>2</v>
      </c>
      <c r="B9" s="508" t="s">
        <v>72</v>
      </c>
      <c r="C9" s="509"/>
      <c r="D9" s="510"/>
      <c r="E9" s="128">
        <v>6000</v>
      </c>
    </row>
    <row r="10" spans="1:8" ht="25.9" customHeight="1">
      <c r="A10" s="36">
        <v>3</v>
      </c>
      <c r="B10" s="508" t="s">
        <v>160</v>
      </c>
      <c r="C10" s="509"/>
      <c r="D10" s="510"/>
      <c r="E10" s="128">
        <v>7000</v>
      </c>
    </row>
    <row r="11" spans="1:8" ht="26.25" customHeight="1">
      <c r="A11" s="36">
        <v>4</v>
      </c>
      <c r="B11" s="511" t="s">
        <v>74</v>
      </c>
      <c r="C11" s="511"/>
      <c r="D11" s="511"/>
      <c r="E11" s="128">
        <v>8000</v>
      </c>
    </row>
    <row r="12" spans="1:8" ht="15.75" customHeight="1" thickBot="1">
      <c r="A12" s="36">
        <v>5</v>
      </c>
      <c r="B12" s="511" t="s">
        <v>73</v>
      </c>
      <c r="C12" s="511"/>
      <c r="D12" s="511"/>
      <c r="E12" s="128">
        <v>9000</v>
      </c>
    </row>
    <row r="13" spans="1:8" ht="24.75" customHeight="1" thickBot="1">
      <c r="A13" s="30"/>
      <c r="B13" s="506" t="s">
        <v>161</v>
      </c>
      <c r="C13" s="507"/>
      <c r="D13" s="507"/>
      <c r="E13" s="42">
        <f>SUM(E8:E12)</f>
        <v>35000</v>
      </c>
    </row>
    <row r="15" spans="1:8" ht="15.75" customHeight="1">
      <c r="C15" s="34" t="s">
        <v>25</v>
      </c>
      <c r="D15" s="16"/>
      <c r="E15" s="16"/>
    </row>
    <row r="16" spans="1:8" ht="15.75" customHeight="1">
      <c r="C16" s="12"/>
      <c r="D16" s="14" t="s">
        <v>26</v>
      </c>
      <c r="E16" s="14" t="s">
        <v>62</v>
      </c>
    </row>
  </sheetData>
  <mergeCells count="11">
    <mergeCell ref="B2:C2"/>
    <mergeCell ref="A4:E4"/>
    <mergeCell ref="A5:E5"/>
    <mergeCell ref="A6:E6"/>
    <mergeCell ref="B7:D7"/>
    <mergeCell ref="B13:D13"/>
    <mergeCell ref="B9:D9"/>
    <mergeCell ref="B10:D10"/>
    <mergeCell ref="B8:D8"/>
    <mergeCell ref="B11:D11"/>
    <mergeCell ref="B12:D12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F12" sqref="F12"/>
    </sheetView>
  </sheetViews>
  <sheetFormatPr defaultRowHeight="12.75"/>
  <cols>
    <col min="1" max="1" width="5.5703125" style="12" customWidth="1"/>
    <col min="2" max="2" width="24.140625" style="12" customWidth="1"/>
    <col min="3" max="3" width="14.140625" style="12" customWidth="1"/>
    <col min="4" max="4" width="22.42578125" style="12" customWidth="1"/>
    <col min="5" max="5" width="4.140625" style="12" customWidth="1"/>
    <col min="6" max="6" width="14.85546875" style="12" customWidth="1"/>
    <col min="7" max="9" width="4.140625" style="12" customWidth="1"/>
    <col min="10" max="10" width="5" style="12" customWidth="1"/>
    <col min="11" max="13" width="4.140625" style="12" customWidth="1"/>
    <col min="14" max="14" width="4.5703125" style="12" customWidth="1"/>
    <col min="15" max="21" width="3.28515625" style="12" customWidth="1"/>
    <col min="22" max="22" width="15" style="12" customWidth="1"/>
    <col min="23" max="23" width="15.28515625" style="12" customWidth="1"/>
    <col min="24" max="24" width="14.42578125" style="12" customWidth="1"/>
    <col min="25" max="254" width="9.140625" style="12"/>
    <col min="255" max="265" width="4.140625" style="12" customWidth="1"/>
    <col min="266" max="266" width="5" style="12" customWidth="1"/>
    <col min="267" max="269" width="4.140625" style="12" customWidth="1"/>
    <col min="270" max="270" width="4.5703125" style="12" customWidth="1"/>
    <col min="271" max="277" width="3.28515625" style="12" customWidth="1"/>
    <col min="278" max="278" width="15" style="12" customWidth="1"/>
    <col min="279" max="279" width="15.28515625" style="12" customWidth="1"/>
    <col min="280" max="280" width="14.42578125" style="12" customWidth="1"/>
    <col min="281" max="510" width="9.140625" style="12"/>
    <col min="511" max="521" width="4.140625" style="12" customWidth="1"/>
    <col min="522" max="522" width="5" style="12" customWidth="1"/>
    <col min="523" max="525" width="4.140625" style="12" customWidth="1"/>
    <col min="526" max="526" width="4.5703125" style="12" customWidth="1"/>
    <col min="527" max="533" width="3.28515625" style="12" customWidth="1"/>
    <col min="534" max="534" width="15" style="12" customWidth="1"/>
    <col min="535" max="535" width="15.28515625" style="12" customWidth="1"/>
    <col min="536" max="536" width="14.42578125" style="12" customWidth="1"/>
    <col min="537" max="766" width="9.140625" style="12"/>
    <col min="767" max="777" width="4.140625" style="12" customWidth="1"/>
    <col min="778" max="778" width="5" style="12" customWidth="1"/>
    <col min="779" max="781" width="4.140625" style="12" customWidth="1"/>
    <col min="782" max="782" width="4.5703125" style="12" customWidth="1"/>
    <col min="783" max="789" width="3.28515625" style="12" customWidth="1"/>
    <col min="790" max="790" width="15" style="12" customWidth="1"/>
    <col min="791" max="791" width="15.28515625" style="12" customWidth="1"/>
    <col min="792" max="792" width="14.42578125" style="12" customWidth="1"/>
    <col min="793" max="1022" width="9.140625" style="12"/>
    <col min="1023" max="1033" width="4.140625" style="12" customWidth="1"/>
    <col min="1034" max="1034" width="5" style="12" customWidth="1"/>
    <col min="1035" max="1037" width="4.140625" style="12" customWidth="1"/>
    <col min="1038" max="1038" width="4.5703125" style="12" customWidth="1"/>
    <col min="1039" max="1045" width="3.28515625" style="12" customWidth="1"/>
    <col min="1046" max="1046" width="15" style="12" customWidth="1"/>
    <col min="1047" max="1047" width="15.28515625" style="12" customWidth="1"/>
    <col min="1048" max="1048" width="14.42578125" style="12" customWidth="1"/>
    <col min="1049" max="1278" width="9.140625" style="12"/>
    <col min="1279" max="1289" width="4.140625" style="12" customWidth="1"/>
    <col min="1290" max="1290" width="5" style="12" customWidth="1"/>
    <col min="1291" max="1293" width="4.140625" style="12" customWidth="1"/>
    <col min="1294" max="1294" width="4.5703125" style="12" customWidth="1"/>
    <col min="1295" max="1301" width="3.28515625" style="12" customWidth="1"/>
    <col min="1302" max="1302" width="15" style="12" customWidth="1"/>
    <col min="1303" max="1303" width="15.28515625" style="12" customWidth="1"/>
    <col min="1304" max="1304" width="14.42578125" style="12" customWidth="1"/>
    <col min="1305" max="1534" width="9.140625" style="12"/>
    <col min="1535" max="1545" width="4.140625" style="12" customWidth="1"/>
    <col min="1546" max="1546" width="5" style="12" customWidth="1"/>
    <col min="1547" max="1549" width="4.140625" style="12" customWidth="1"/>
    <col min="1550" max="1550" width="4.5703125" style="12" customWidth="1"/>
    <col min="1551" max="1557" width="3.28515625" style="12" customWidth="1"/>
    <col min="1558" max="1558" width="15" style="12" customWidth="1"/>
    <col min="1559" max="1559" width="15.28515625" style="12" customWidth="1"/>
    <col min="1560" max="1560" width="14.42578125" style="12" customWidth="1"/>
    <col min="1561" max="1790" width="9.140625" style="12"/>
    <col min="1791" max="1801" width="4.140625" style="12" customWidth="1"/>
    <col min="1802" max="1802" width="5" style="12" customWidth="1"/>
    <col min="1803" max="1805" width="4.140625" style="12" customWidth="1"/>
    <col min="1806" max="1806" width="4.5703125" style="12" customWidth="1"/>
    <col min="1807" max="1813" width="3.28515625" style="12" customWidth="1"/>
    <col min="1814" max="1814" width="15" style="12" customWidth="1"/>
    <col min="1815" max="1815" width="15.28515625" style="12" customWidth="1"/>
    <col min="1816" max="1816" width="14.42578125" style="12" customWidth="1"/>
    <col min="1817" max="2046" width="9.140625" style="12"/>
    <col min="2047" max="2057" width="4.140625" style="12" customWidth="1"/>
    <col min="2058" max="2058" width="5" style="12" customWidth="1"/>
    <col min="2059" max="2061" width="4.140625" style="12" customWidth="1"/>
    <col min="2062" max="2062" width="4.5703125" style="12" customWidth="1"/>
    <col min="2063" max="2069" width="3.28515625" style="12" customWidth="1"/>
    <col min="2070" max="2070" width="15" style="12" customWidth="1"/>
    <col min="2071" max="2071" width="15.28515625" style="12" customWidth="1"/>
    <col min="2072" max="2072" width="14.42578125" style="12" customWidth="1"/>
    <col min="2073" max="2302" width="9.140625" style="12"/>
    <col min="2303" max="2313" width="4.140625" style="12" customWidth="1"/>
    <col min="2314" max="2314" width="5" style="12" customWidth="1"/>
    <col min="2315" max="2317" width="4.140625" style="12" customWidth="1"/>
    <col min="2318" max="2318" width="4.5703125" style="12" customWidth="1"/>
    <col min="2319" max="2325" width="3.28515625" style="12" customWidth="1"/>
    <col min="2326" max="2326" width="15" style="12" customWidth="1"/>
    <col min="2327" max="2327" width="15.28515625" style="12" customWidth="1"/>
    <col min="2328" max="2328" width="14.42578125" style="12" customWidth="1"/>
    <col min="2329" max="2558" width="9.140625" style="12"/>
    <col min="2559" max="2569" width="4.140625" style="12" customWidth="1"/>
    <col min="2570" max="2570" width="5" style="12" customWidth="1"/>
    <col min="2571" max="2573" width="4.140625" style="12" customWidth="1"/>
    <col min="2574" max="2574" width="4.5703125" style="12" customWidth="1"/>
    <col min="2575" max="2581" width="3.28515625" style="12" customWidth="1"/>
    <col min="2582" max="2582" width="15" style="12" customWidth="1"/>
    <col min="2583" max="2583" width="15.28515625" style="12" customWidth="1"/>
    <col min="2584" max="2584" width="14.42578125" style="12" customWidth="1"/>
    <col min="2585" max="2814" width="9.140625" style="12"/>
    <col min="2815" max="2825" width="4.140625" style="12" customWidth="1"/>
    <col min="2826" max="2826" width="5" style="12" customWidth="1"/>
    <col min="2827" max="2829" width="4.140625" style="12" customWidth="1"/>
    <col min="2830" max="2830" width="4.5703125" style="12" customWidth="1"/>
    <col min="2831" max="2837" width="3.28515625" style="12" customWidth="1"/>
    <col min="2838" max="2838" width="15" style="12" customWidth="1"/>
    <col min="2839" max="2839" width="15.28515625" style="12" customWidth="1"/>
    <col min="2840" max="2840" width="14.42578125" style="12" customWidth="1"/>
    <col min="2841" max="3070" width="9.140625" style="12"/>
    <col min="3071" max="3081" width="4.140625" style="12" customWidth="1"/>
    <col min="3082" max="3082" width="5" style="12" customWidth="1"/>
    <col min="3083" max="3085" width="4.140625" style="12" customWidth="1"/>
    <col min="3086" max="3086" width="4.5703125" style="12" customWidth="1"/>
    <col min="3087" max="3093" width="3.28515625" style="12" customWidth="1"/>
    <col min="3094" max="3094" width="15" style="12" customWidth="1"/>
    <col min="3095" max="3095" width="15.28515625" style="12" customWidth="1"/>
    <col min="3096" max="3096" width="14.42578125" style="12" customWidth="1"/>
    <col min="3097" max="3326" width="9.140625" style="12"/>
    <col min="3327" max="3337" width="4.140625" style="12" customWidth="1"/>
    <col min="3338" max="3338" width="5" style="12" customWidth="1"/>
    <col min="3339" max="3341" width="4.140625" style="12" customWidth="1"/>
    <col min="3342" max="3342" width="4.5703125" style="12" customWidth="1"/>
    <col min="3343" max="3349" width="3.28515625" style="12" customWidth="1"/>
    <col min="3350" max="3350" width="15" style="12" customWidth="1"/>
    <col min="3351" max="3351" width="15.28515625" style="12" customWidth="1"/>
    <col min="3352" max="3352" width="14.42578125" style="12" customWidth="1"/>
    <col min="3353" max="3582" width="9.140625" style="12"/>
    <col min="3583" max="3593" width="4.140625" style="12" customWidth="1"/>
    <col min="3594" max="3594" width="5" style="12" customWidth="1"/>
    <col min="3595" max="3597" width="4.140625" style="12" customWidth="1"/>
    <col min="3598" max="3598" width="4.5703125" style="12" customWidth="1"/>
    <col min="3599" max="3605" width="3.28515625" style="12" customWidth="1"/>
    <col min="3606" max="3606" width="15" style="12" customWidth="1"/>
    <col min="3607" max="3607" width="15.28515625" style="12" customWidth="1"/>
    <col min="3608" max="3608" width="14.42578125" style="12" customWidth="1"/>
    <col min="3609" max="3838" width="9.140625" style="12"/>
    <col min="3839" max="3849" width="4.140625" style="12" customWidth="1"/>
    <col min="3850" max="3850" width="5" style="12" customWidth="1"/>
    <col min="3851" max="3853" width="4.140625" style="12" customWidth="1"/>
    <col min="3854" max="3854" width="4.5703125" style="12" customWidth="1"/>
    <col min="3855" max="3861" width="3.28515625" style="12" customWidth="1"/>
    <col min="3862" max="3862" width="15" style="12" customWidth="1"/>
    <col min="3863" max="3863" width="15.28515625" style="12" customWidth="1"/>
    <col min="3864" max="3864" width="14.42578125" style="12" customWidth="1"/>
    <col min="3865" max="4094" width="9.140625" style="12"/>
    <col min="4095" max="4105" width="4.140625" style="12" customWidth="1"/>
    <col min="4106" max="4106" width="5" style="12" customWidth="1"/>
    <col min="4107" max="4109" width="4.140625" style="12" customWidth="1"/>
    <col min="4110" max="4110" width="4.5703125" style="12" customWidth="1"/>
    <col min="4111" max="4117" width="3.28515625" style="12" customWidth="1"/>
    <col min="4118" max="4118" width="15" style="12" customWidth="1"/>
    <col min="4119" max="4119" width="15.28515625" style="12" customWidth="1"/>
    <col min="4120" max="4120" width="14.42578125" style="12" customWidth="1"/>
    <col min="4121" max="4350" width="9.140625" style="12"/>
    <col min="4351" max="4361" width="4.140625" style="12" customWidth="1"/>
    <col min="4362" max="4362" width="5" style="12" customWidth="1"/>
    <col min="4363" max="4365" width="4.140625" style="12" customWidth="1"/>
    <col min="4366" max="4366" width="4.5703125" style="12" customWidth="1"/>
    <col min="4367" max="4373" width="3.28515625" style="12" customWidth="1"/>
    <col min="4374" max="4374" width="15" style="12" customWidth="1"/>
    <col min="4375" max="4375" width="15.28515625" style="12" customWidth="1"/>
    <col min="4376" max="4376" width="14.42578125" style="12" customWidth="1"/>
    <col min="4377" max="4606" width="9.140625" style="12"/>
    <col min="4607" max="4617" width="4.140625" style="12" customWidth="1"/>
    <col min="4618" max="4618" width="5" style="12" customWidth="1"/>
    <col min="4619" max="4621" width="4.140625" style="12" customWidth="1"/>
    <col min="4622" max="4622" width="4.5703125" style="12" customWidth="1"/>
    <col min="4623" max="4629" width="3.28515625" style="12" customWidth="1"/>
    <col min="4630" max="4630" width="15" style="12" customWidth="1"/>
    <col min="4631" max="4631" width="15.28515625" style="12" customWidth="1"/>
    <col min="4632" max="4632" width="14.42578125" style="12" customWidth="1"/>
    <col min="4633" max="4862" width="9.140625" style="12"/>
    <col min="4863" max="4873" width="4.140625" style="12" customWidth="1"/>
    <col min="4874" max="4874" width="5" style="12" customWidth="1"/>
    <col min="4875" max="4877" width="4.140625" style="12" customWidth="1"/>
    <col min="4878" max="4878" width="4.5703125" style="12" customWidth="1"/>
    <col min="4879" max="4885" width="3.28515625" style="12" customWidth="1"/>
    <col min="4886" max="4886" width="15" style="12" customWidth="1"/>
    <col min="4887" max="4887" width="15.28515625" style="12" customWidth="1"/>
    <col min="4888" max="4888" width="14.42578125" style="12" customWidth="1"/>
    <col min="4889" max="5118" width="9.140625" style="12"/>
    <col min="5119" max="5129" width="4.140625" style="12" customWidth="1"/>
    <col min="5130" max="5130" width="5" style="12" customWidth="1"/>
    <col min="5131" max="5133" width="4.140625" style="12" customWidth="1"/>
    <col min="5134" max="5134" width="4.5703125" style="12" customWidth="1"/>
    <col min="5135" max="5141" width="3.28515625" style="12" customWidth="1"/>
    <col min="5142" max="5142" width="15" style="12" customWidth="1"/>
    <col min="5143" max="5143" width="15.28515625" style="12" customWidth="1"/>
    <col min="5144" max="5144" width="14.42578125" style="12" customWidth="1"/>
    <col min="5145" max="5374" width="9.140625" style="12"/>
    <col min="5375" max="5385" width="4.140625" style="12" customWidth="1"/>
    <col min="5386" max="5386" width="5" style="12" customWidth="1"/>
    <col min="5387" max="5389" width="4.140625" style="12" customWidth="1"/>
    <col min="5390" max="5390" width="4.5703125" style="12" customWidth="1"/>
    <col min="5391" max="5397" width="3.28515625" style="12" customWidth="1"/>
    <col min="5398" max="5398" width="15" style="12" customWidth="1"/>
    <col min="5399" max="5399" width="15.28515625" style="12" customWidth="1"/>
    <col min="5400" max="5400" width="14.42578125" style="12" customWidth="1"/>
    <col min="5401" max="5630" width="9.140625" style="12"/>
    <col min="5631" max="5641" width="4.140625" style="12" customWidth="1"/>
    <col min="5642" max="5642" width="5" style="12" customWidth="1"/>
    <col min="5643" max="5645" width="4.140625" style="12" customWidth="1"/>
    <col min="5646" max="5646" width="4.5703125" style="12" customWidth="1"/>
    <col min="5647" max="5653" width="3.28515625" style="12" customWidth="1"/>
    <col min="5654" max="5654" width="15" style="12" customWidth="1"/>
    <col min="5655" max="5655" width="15.28515625" style="12" customWidth="1"/>
    <col min="5656" max="5656" width="14.42578125" style="12" customWidth="1"/>
    <col min="5657" max="5886" width="9.140625" style="12"/>
    <col min="5887" max="5897" width="4.140625" style="12" customWidth="1"/>
    <col min="5898" max="5898" width="5" style="12" customWidth="1"/>
    <col min="5899" max="5901" width="4.140625" style="12" customWidth="1"/>
    <col min="5902" max="5902" width="4.5703125" style="12" customWidth="1"/>
    <col min="5903" max="5909" width="3.28515625" style="12" customWidth="1"/>
    <col min="5910" max="5910" width="15" style="12" customWidth="1"/>
    <col min="5911" max="5911" width="15.28515625" style="12" customWidth="1"/>
    <col min="5912" max="5912" width="14.42578125" style="12" customWidth="1"/>
    <col min="5913" max="6142" width="9.140625" style="12"/>
    <col min="6143" max="6153" width="4.140625" style="12" customWidth="1"/>
    <col min="6154" max="6154" width="5" style="12" customWidth="1"/>
    <col min="6155" max="6157" width="4.140625" style="12" customWidth="1"/>
    <col min="6158" max="6158" width="4.5703125" style="12" customWidth="1"/>
    <col min="6159" max="6165" width="3.28515625" style="12" customWidth="1"/>
    <col min="6166" max="6166" width="15" style="12" customWidth="1"/>
    <col min="6167" max="6167" width="15.28515625" style="12" customWidth="1"/>
    <col min="6168" max="6168" width="14.42578125" style="12" customWidth="1"/>
    <col min="6169" max="6398" width="9.140625" style="12"/>
    <col min="6399" max="6409" width="4.140625" style="12" customWidth="1"/>
    <col min="6410" max="6410" width="5" style="12" customWidth="1"/>
    <col min="6411" max="6413" width="4.140625" style="12" customWidth="1"/>
    <col min="6414" max="6414" width="4.5703125" style="12" customWidth="1"/>
    <col min="6415" max="6421" width="3.28515625" style="12" customWidth="1"/>
    <col min="6422" max="6422" width="15" style="12" customWidth="1"/>
    <col min="6423" max="6423" width="15.28515625" style="12" customWidth="1"/>
    <col min="6424" max="6424" width="14.42578125" style="12" customWidth="1"/>
    <col min="6425" max="6654" width="9.140625" style="12"/>
    <col min="6655" max="6665" width="4.140625" style="12" customWidth="1"/>
    <col min="6666" max="6666" width="5" style="12" customWidth="1"/>
    <col min="6667" max="6669" width="4.140625" style="12" customWidth="1"/>
    <col min="6670" max="6670" width="4.5703125" style="12" customWidth="1"/>
    <col min="6671" max="6677" width="3.28515625" style="12" customWidth="1"/>
    <col min="6678" max="6678" width="15" style="12" customWidth="1"/>
    <col min="6679" max="6679" width="15.28515625" style="12" customWidth="1"/>
    <col min="6680" max="6680" width="14.42578125" style="12" customWidth="1"/>
    <col min="6681" max="6910" width="9.140625" style="12"/>
    <col min="6911" max="6921" width="4.140625" style="12" customWidth="1"/>
    <col min="6922" max="6922" width="5" style="12" customWidth="1"/>
    <col min="6923" max="6925" width="4.140625" style="12" customWidth="1"/>
    <col min="6926" max="6926" width="4.5703125" style="12" customWidth="1"/>
    <col min="6927" max="6933" width="3.28515625" style="12" customWidth="1"/>
    <col min="6934" max="6934" width="15" style="12" customWidth="1"/>
    <col min="6935" max="6935" width="15.28515625" style="12" customWidth="1"/>
    <col min="6936" max="6936" width="14.42578125" style="12" customWidth="1"/>
    <col min="6937" max="7166" width="9.140625" style="12"/>
    <col min="7167" max="7177" width="4.140625" style="12" customWidth="1"/>
    <col min="7178" max="7178" width="5" style="12" customWidth="1"/>
    <col min="7179" max="7181" width="4.140625" style="12" customWidth="1"/>
    <col min="7182" max="7182" width="4.5703125" style="12" customWidth="1"/>
    <col min="7183" max="7189" width="3.28515625" style="12" customWidth="1"/>
    <col min="7190" max="7190" width="15" style="12" customWidth="1"/>
    <col min="7191" max="7191" width="15.28515625" style="12" customWidth="1"/>
    <col min="7192" max="7192" width="14.42578125" style="12" customWidth="1"/>
    <col min="7193" max="7422" width="9.140625" style="12"/>
    <col min="7423" max="7433" width="4.140625" style="12" customWidth="1"/>
    <col min="7434" max="7434" width="5" style="12" customWidth="1"/>
    <col min="7435" max="7437" width="4.140625" style="12" customWidth="1"/>
    <col min="7438" max="7438" width="4.5703125" style="12" customWidth="1"/>
    <col min="7439" max="7445" width="3.28515625" style="12" customWidth="1"/>
    <col min="7446" max="7446" width="15" style="12" customWidth="1"/>
    <col min="7447" max="7447" width="15.28515625" style="12" customWidth="1"/>
    <col min="7448" max="7448" width="14.42578125" style="12" customWidth="1"/>
    <col min="7449" max="7678" width="9.140625" style="12"/>
    <col min="7679" max="7689" width="4.140625" style="12" customWidth="1"/>
    <col min="7690" max="7690" width="5" style="12" customWidth="1"/>
    <col min="7691" max="7693" width="4.140625" style="12" customWidth="1"/>
    <col min="7694" max="7694" width="4.5703125" style="12" customWidth="1"/>
    <col min="7695" max="7701" width="3.28515625" style="12" customWidth="1"/>
    <col min="7702" max="7702" width="15" style="12" customWidth="1"/>
    <col min="7703" max="7703" width="15.28515625" style="12" customWidth="1"/>
    <col min="7704" max="7704" width="14.42578125" style="12" customWidth="1"/>
    <col min="7705" max="7934" width="9.140625" style="12"/>
    <col min="7935" max="7945" width="4.140625" style="12" customWidth="1"/>
    <col min="7946" max="7946" width="5" style="12" customWidth="1"/>
    <col min="7947" max="7949" width="4.140625" style="12" customWidth="1"/>
    <col min="7950" max="7950" width="4.5703125" style="12" customWidth="1"/>
    <col min="7951" max="7957" width="3.28515625" style="12" customWidth="1"/>
    <col min="7958" max="7958" width="15" style="12" customWidth="1"/>
    <col min="7959" max="7959" width="15.28515625" style="12" customWidth="1"/>
    <col min="7960" max="7960" width="14.42578125" style="12" customWidth="1"/>
    <col min="7961" max="8190" width="9.140625" style="12"/>
    <col min="8191" max="8201" width="4.140625" style="12" customWidth="1"/>
    <col min="8202" max="8202" width="5" style="12" customWidth="1"/>
    <col min="8203" max="8205" width="4.140625" style="12" customWidth="1"/>
    <col min="8206" max="8206" width="4.5703125" style="12" customWidth="1"/>
    <col min="8207" max="8213" width="3.28515625" style="12" customWidth="1"/>
    <col min="8214" max="8214" width="15" style="12" customWidth="1"/>
    <col min="8215" max="8215" width="15.28515625" style="12" customWidth="1"/>
    <col min="8216" max="8216" width="14.42578125" style="12" customWidth="1"/>
    <col min="8217" max="8446" width="9.140625" style="12"/>
    <col min="8447" max="8457" width="4.140625" style="12" customWidth="1"/>
    <col min="8458" max="8458" width="5" style="12" customWidth="1"/>
    <col min="8459" max="8461" width="4.140625" style="12" customWidth="1"/>
    <col min="8462" max="8462" width="4.5703125" style="12" customWidth="1"/>
    <col min="8463" max="8469" width="3.28515625" style="12" customWidth="1"/>
    <col min="8470" max="8470" width="15" style="12" customWidth="1"/>
    <col min="8471" max="8471" width="15.28515625" style="12" customWidth="1"/>
    <col min="8472" max="8472" width="14.42578125" style="12" customWidth="1"/>
    <col min="8473" max="8702" width="9.140625" style="12"/>
    <col min="8703" max="8713" width="4.140625" style="12" customWidth="1"/>
    <col min="8714" max="8714" width="5" style="12" customWidth="1"/>
    <col min="8715" max="8717" width="4.140625" style="12" customWidth="1"/>
    <col min="8718" max="8718" width="4.5703125" style="12" customWidth="1"/>
    <col min="8719" max="8725" width="3.28515625" style="12" customWidth="1"/>
    <col min="8726" max="8726" width="15" style="12" customWidth="1"/>
    <col min="8727" max="8727" width="15.28515625" style="12" customWidth="1"/>
    <col min="8728" max="8728" width="14.42578125" style="12" customWidth="1"/>
    <col min="8729" max="8958" width="9.140625" style="12"/>
    <col min="8959" max="8969" width="4.140625" style="12" customWidth="1"/>
    <col min="8970" max="8970" width="5" style="12" customWidth="1"/>
    <col min="8971" max="8973" width="4.140625" style="12" customWidth="1"/>
    <col min="8974" max="8974" width="4.5703125" style="12" customWidth="1"/>
    <col min="8975" max="8981" width="3.28515625" style="12" customWidth="1"/>
    <col min="8982" max="8982" width="15" style="12" customWidth="1"/>
    <col min="8983" max="8983" width="15.28515625" style="12" customWidth="1"/>
    <col min="8984" max="8984" width="14.42578125" style="12" customWidth="1"/>
    <col min="8985" max="9214" width="9.140625" style="12"/>
    <col min="9215" max="9225" width="4.140625" style="12" customWidth="1"/>
    <col min="9226" max="9226" width="5" style="12" customWidth="1"/>
    <col min="9227" max="9229" width="4.140625" style="12" customWidth="1"/>
    <col min="9230" max="9230" width="4.5703125" style="12" customWidth="1"/>
    <col min="9231" max="9237" width="3.28515625" style="12" customWidth="1"/>
    <col min="9238" max="9238" width="15" style="12" customWidth="1"/>
    <col min="9239" max="9239" width="15.28515625" style="12" customWidth="1"/>
    <col min="9240" max="9240" width="14.42578125" style="12" customWidth="1"/>
    <col min="9241" max="9470" width="9.140625" style="12"/>
    <col min="9471" max="9481" width="4.140625" style="12" customWidth="1"/>
    <col min="9482" max="9482" width="5" style="12" customWidth="1"/>
    <col min="9483" max="9485" width="4.140625" style="12" customWidth="1"/>
    <col min="9486" max="9486" width="4.5703125" style="12" customWidth="1"/>
    <col min="9487" max="9493" width="3.28515625" style="12" customWidth="1"/>
    <col min="9494" max="9494" width="15" style="12" customWidth="1"/>
    <col min="9495" max="9495" width="15.28515625" style="12" customWidth="1"/>
    <col min="9496" max="9496" width="14.42578125" style="12" customWidth="1"/>
    <col min="9497" max="9726" width="9.140625" style="12"/>
    <col min="9727" max="9737" width="4.140625" style="12" customWidth="1"/>
    <col min="9738" max="9738" width="5" style="12" customWidth="1"/>
    <col min="9739" max="9741" width="4.140625" style="12" customWidth="1"/>
    <col min="9742" max="9742" width="4.5703125" style="12" customWidth="1"/>
    <col min="9743" max="9749" width="3.28515625" style="12" customWidth="1"/>
    <col min="9750" max="9750" width="15" style="12" customWidth="1"/>
    <col min="9751" max="9751" width="15.28515625" style="12" customWidth="1"/>
    <col min="9752" max="9752" width="14.42578125" style="12" customWidth="1"/>
    <col min="9753" max="9982" width="9.140625" style="12"/>
    <col min="9983" max="9993" width="4.140625" style="12" customWidth="1"/>
    <col min="9994" max="9994" width="5" style="12" customWidth="1"/>
    <col min="9995" max="9997" width="4.140625" style="12" customWidth="1"/>
    <col min="9998" max="9998" width="4.5703125" style="12" customWidth="1"/>
    <col min="9999" max="10005" width="3.28515625" style="12" customWidth="1"/>
    <col min="10006" max="10006" width="15" style="12" customWidth="1"/>
    <col min="10007" max="10007" width="15.28515625" style="12" customWidth="1"/>
    <col min="10008" max="10008" width="14.42578125" style="12" customWidth="1"/>
    <col min="10009" max="10238" width="9.140625" style="12"/>
    <col min="10239" max="10249" width="4.140625" style="12" customWidth="1"/>
    <col min="10250" max="10250" width="5" style="12" customWidth="1"/>
    <col min="10251" max="10253" width="4.140625" style="12" customWidth="1"/>
    <col min="10254" max="10254" width="4.5703125" style="12" customWidth="1"/>
    <col min="10255" max="10261" width="3.28515625" style="12" customWidth="1"/>
    <col min="10262" max="10262" width="15" style="12" customWidth="1"/>
    <col min="10263" max="10263" width="15.28515625" style="12" customWidth="1"/>
    <col min="10264" max="10264" width="14.42578125" style="12" customWidth="1"/>
    <col min="10265" max="10494" width="9.140625" style="12"/>
    <col min="10495" max="10505" width="4.140625" style="12" customWidth="1"/>
    <col min="10506" max="10506" width="5" style="12" customWidth="1"/>
    <col min="10507" max="10509" width="4.140625" style="12" customWidth="1"/>
    <col min="10510" max="10510" width="4.5703125" style="12" customWidth="1"/>
    <col min="10511" max="10517" width="3.28515625" style="12" customWidth="1"/>
    <col min="10518" max="10518" width="15" style="12" customWidth="1"/>
    <col min="10519" max="10519" width="15.28515625" style="12" customWidth="1"/>
    <col min="10520" max="10520" width="14.42578125" style="12" customWidth="1"/>
    <col min="10521" max="10750" width="9.140625" style="12"/>
    <col min="10751" max="10761" width="4.140625" style="12" customWidth="1"/>
    <col min="10762" max="10762" width="5" style="12" customWidth="1"/>
    <col min="10763" max="10765" width="4.140625" style="12" customWidth="1"/>
    <col min="10766" max="10766" width="4.5703125" style="12" customWidth="1"/>
    <col min="10767" max="10773" width="3.28515625" style="12" customWidth="1"/>
    <col min="10774" max="10774" width="15" style="12" customWidth="1"/>
    <col min="10775" max="10775" width="15.28515625" style="12" customWidth="1"/>
    <col min="10776" max="10776" width="14.42578125" style="12" customWidth="1"/>
    <col min="10777" max="11006" width="9.140625" style="12"/>
    <col min="11007" max="11017" width="4.140625" style="12" customWidth="1"/>
    <col min="11018" max="11018" width="5" style="12" customWidth="1"/>
    <col min="11019" max="11021" width="4.140625" style="12" customWidth="1"/>
    <col min="11022" max="11022" width="4.5703125" style="12" customWidth="1"/>
    <col min="11023" max="11029" width="3.28515625" style="12" customWidth="1"/>
    <col min="11030" max="11030" width="15" style="12" customWidth="1"/>
    <col min="11031" max="11031" width="15.28515625" style="12" customWidth="1"/>
    <col min="11032" max="11032" width="14.42578125" style="12" customWidth="1"/>
    <col min="11033" max="11262" width="9.140625" style="12"/>
    <col min="11263" max="11273" width="4.140625" style="12" customWidth="1"/>
    <col min="11274" max="11274" width="5" style="12" customWidth="1"/>
    <col min="11275" max="11277" width="4.140625" style="12" customWidth="1"/>
    <col min="11278" max="11278" width="4.5703125" style="12" customWidth="1"/>
    <col min="11279" max="11285" width="3.28515625" style="12" customWidth="1"/>
    <col min="11286" max="11286" width="15" style="12" customWidth="1"/>
    <col min="11287" max="11287" width="15.28515625" style="12" customWidth="1"/>
    <col min="11288" max="11288" width="14.42578125" style="12" customWidth="1"/>
    <col min="11289" max="11518" width="9.140625" style="12"/>
    <col min="11519" max="11529" width="4.140625" style="12" customWidth="1"/>
    <col min="11530" max="11530" width="5" style="12" customWidth="1"/>
    <col min="11531" max="11533" width="4.140625" style="12" customWidth="1"/>
    <col min="11534" max="11534" width="4.5703125" style="12" customWidth="1"/>
    <col min="11535" max="11541" width="3.28515625" style="12" customWidth="1"/>
    <col min="11542" max="11542" width="15" style="12" customWidth="1"/>
    <col min="11543" max="11543" width="15.28515625" style="12" customWidth="1"/>
    <col min="11544" max="11544" width="14.42578125" style="12" customWidth="1"/>
    <col min="11545" max="11774" width="9.140625" style="12"/>
    <col min="11775" max="11785" width="4.140625" style="12" customWidth="1"/>
    <col min="11786" max="11786" width="5" style="12" customWidth="1"/>
    <col min="11787" max="11789" width="4.140625" style="12" customWidth="1"/>
    <col min="11790" max="11790" width="4.5703125" style="12" customWidth="1"/>
    <col min="11791" max="11797" width="3.28515625" style="12" customWidth="1"/>
    <col min="11798" max="11798" width="15" style="12" customWidth="1"/>
    <col min="11799" max="11799" width="15.28515625" style="12" customWidth="1"/>
    <col min="11800" max="11800" width="14.42578125" style="12" customWidth="1"/>
    <col min="11801" max="12030" width="9.140625" style="12"/>
    <col min="12031" max="12041" width="4.140625" style="12" customWidth="1"/>
    <col min="12042" max="12042" width="5" style="12" customWidth="1"/>
    <col min="12043" max="12045" width="4.140625" style="12" customWidth="1"/>
    <col min="12046" max="12046" width="4.5703125" style="12" customWidth="1"/>
    <col min="12047" max="12053" width="3.28515625" style="12" customWidth="1"/>
    <col min="12054" max="12054" width="15" style="12" customWidth="1"/>
    <col min="12055" max="12055" width="15.28515625" style="12" customWidth="1"/>
    <col min="12056" max="12056" width="14.42578125" style="12" customWidth="1"/>
    <col min="12057" max="12286" width="9.140625" style="12"/>
    <col min="12287" max="12297" width="4.140625" style="12" customWidth="1"/>
    <col min="12298" max="12298" width="5" style="12" customWidth="1"/>
    <col min="12299" max="12301" width="4.140625" style="12" customWidth="1"/>
    <col min="12302" max="12302" width="4.5703125" style="12" customWidth="1"/>
    <col min="12303" max="12309" width="3.28515625" style="12" customWidth="1"/>
    <col min="12310" max="12310" width="15" style="12" customWidth="1"/>
    <col min="12311" max="12311" width="15.28515625" style="12" customWidth="1"/>
    <col min="12312" max="12312" width="14.42578125" style="12" customWidth="1"/>
    <col min="12313" max="12542" width="9.140625" style="12"/>
    <col min="12543" max="12553" width="4.140625" style="12" customWidth="1"/>
    <col min="12554" max="12554" width="5" style="12" customWidth="1"/>
    <col min="12555" max="12557" width="4.140625" style="12" customWidth="1"/>
    <col min="12558" max="12558" width="4.5703125" style="12" customWidth="1"/>
    <col min="12559" max="12565" width="3.28515625" style="12" customWidth="1"/>
    <col min="12566" max="12566" width="15" style="12" customWidth="1"/>
    <col min="12567" max="12567" width="15.28515625" style="12" customWidth="1"/>
    <col min="12568" max="12568" width="14.42578125" style="12" customWidth="1"/>
    <col min="12569" max="12798" width="9.140625" style="12"/>
    <col min="12799" max="12809" width="4.140625" style="12" customWidth="1"/>
    <col min="12810" max="12810" width="5" style="12" customWidth="1"/>
    <col min="12811" max="12813" width="4.140625" style="12" customWidth="1"/>
    <col min="12814" max="12814" width="4.5703125" style="12" customWidth="1"/>
    <col min="12815" max="12821" width="3.28515625" style="12" customWidth="1"/>
    <col min="12822" max="12822" width="15" style="12" customWidth="1"/>
    <col min="12823" max="12823" width="15.28515625" style="12" customWidth="1"/>
    <col min="12824" max="12824" width="14.42578125" style="12" customWidth="1"/>
    <col min="12825" max="13054" width="9.140625" style="12"/>
    <col min="13055" max="13065" width="4.140625" style="12" customWidth="1"/>
    <col min="13066" max="13066" width="5" style="12" customWidth="1"/>
    <col min="13067" max="13069" width="4.140625" style="12" customWidth="1"/>
    <col min="13070" max="13070" width="4.5703125" style="12" customWidth="1"/>
    <col min="13071" max="13077" width="3.28515625" style="12" customWidth="1"/>
    <col min="13078" max="13078" width="15" style="12" customWidth="1"/>
    <col min="13079" max="13079" width="15.28515625" style="12" customWidth="1"/>
    <col min="13080" max="13080" width="14.42578125" style="12" customWidth="1"/>
    <col min="13081" max="13310" width="9.140625" style="12"/>
    <col min="13311" max="13321" width="4.140625" style="12" customWidth="1"/>
    <col min="13322" max="13322" width="5" style="12" customWidth="1"/>
    <col min="13323" max="13325" width="4.140625" style="12" customWidth="1"/>
    <col min="13326" max="13326" width="4.5703125" style="12" customWidth="1"/>
    <col min="13327" max="13333" width="3.28515625" style="12" customWidth="1"/>
    <col min="13334" max="13334" width="15" style="12" customWidth="1"/>
    <col min="13335" max="13335" width="15.28515625" style="12" customWidth="1"/>
    <col min="13336" max="13336" width="14.42578125" style="12" customWidth="1"/>
    <col min="13337" max="13566" width="9.140625" style="12"/>
    <col min="13567" max="13577" width="4.140625" style="12" customWidth="1"/>
    <col min="13578" max="13578" width="5" style="12" customWidth="1"/>
    <col min="13579" max="13581" width="4.140625" style="12" customWidth="1"/>
    <col min="13582" max="13582" width="4.5703125" style="12" customWidth="1"/>
    <col min="13583" max="13589" width="3.28515625" style="12" customWidth="1"/>
    <col min="13590" max="13590" width="15" style="12" customWidth="1"/>
    <col min="13591" max="13591" width="15.28515625" style="12" customWidth="1"/>
    <col min="13592" max="13592" width="14.42578125" style="12" customWidth="1"/>
    <col min="13593" max="13822" width="9.140625" style="12"/>
    <col min="13823" max="13833" width="4.140625" style="12" customWidth="1"/>
    <col min="13834" max="13834" width="5" style="12" customWidth="1"/>
    <col min="13835" max="13837" width="4.140625" style="12" customWidth="1"/>
    <col min="13838" max="13838" width="4.5703125" style="12" customWidth="1"/>
    <col min="13839" max="13845" width="3.28515625" style="12" customWidth="1"/>
    <col min="13846" max="13846" width="15" style="12" customWidth="1"/>
    <col min="13847" max="13847" width="15.28515625" style="12" customWidth="1"/>
    <col min="13848" max="13848" width="14.42578125" style="12" customWidth="1"/>
    <col min="13849" max="14078" width="9.140625" style="12"/>
    <col min="14079" max="14089" width="4.140625" style="12" customWidth="1"/>
    <col min="14090" max="14090" width="5" style="12" customWidth="1"/>
    <col min="14091" max="14093" width="4.140625" style="12" customWidth="1"/>
    <col min="14094" max="14094" width="4.5703125" style="12" customWidth="1"/>
    <col min="14095" max="14101" width="3.28515625" style="12" customWidth="1"/>
    <col min="14102" max="14102" width="15" style="12" customWidth="1"/>
    <col min="14103" max="14103" width="15.28515625" style="12" customWidth="1"/>
    <col min="14104" max="14104" width="14.42578125" style="12" customWidth="1"/>
    <col min="14105" max="14334" width="9.140625" style="12"/>
    <col min="14335" max="14345" width="4.140625" style="12" customWidth="1"/>
    <col min="14346" max="14346" width="5" style="12" customWidth="1"/>
    <col min="14347" max="14349" width="4.140625" style="12" customWidth="1"/>
    <col min="14350" max="14350" width="4.5703125" style="12" customWidth="1"/>
    <col min="14351" max="14357" width="3.28515625" style="12" customWidth="1"/>
    <col min="14358" max="14358" width="15" style="12" customWidth="1"/>
    <col min="14359" max="14359" width="15.28515625" style="12" customWidth="1"/>
    <col min="14360" max="14360" width="14.42578125" style="12" customWidth="1"/>
    <col min="14361" max="14590" width="9.140625" style="12"/>
    <col min="14591" max="14601" width="4.140625" style="12" customWidth="1"/>
    <col min="14602" max="14602" width="5" style="12" customWidth="1"/>
    <col min="14603" max="14605" width="4.140625" style="12" customWidth="1"/>
    <col min="14606" max="14606" width="4.5703125" style="12" customWidth="1"/>
    <col min="14607" max="14613" width="3.28515625" style="12" customWidth="1"/>
    <col min="14614" max="14614" width="15" style="12" customWidth="1"/>
    <col min="14615" max="14615" width="15.28515625" style="12" customWidth="1"/>
    <col min="14616" max="14616" width="14.42578125" style="12" customWidth="1"/>
    <col min="14617" max="14846" width="9.140625" style="12"/>
    <col min="14847" max="14857" width="4.140625" style="12" customWidth="1"/>
    <col min="14858" max="14858" width="5" style="12" customWidth="1"/>
    <col min="14859" max="14861" width="4.140625" style="12" customWidth="1"/>
    <col min="14862" max="14862" width="4.5703125" style="12" customWidth="1"/>
    <col min="14863" max="14869" width="3.28515625" style="12" customWidth="1"/>
    <col min="14870" max="14870" width="15" style="12" customWidth="1"/>
    <col min="14871" max="14871" width="15.28515625" style="12" customWidth="1"/>
    <col min="14872" max="14872" width="14.42578125" style="12" customWidth="1"/>
    <col min="14873" max="15102" width="9.140625" style="12"/>
    <col min="15103" max="15113" width="4.140625" style="12" customWidth="1"/>
    <col min="15114" max="15114" width="5" style="12" customWidth="1"/>
    <col min="15115" max="15117" width="4.140625" style="12" customWidth="1"/>
    <col min="15118" max="15118" width="4.5703125" style="12" customWidth="1"/>
    <col min="15119" max="15125" width="3.28515625" style="12" customWidth="1"/>
    <col min="15126" max="15126" width="15" style="12" customWidth="1"/>
    <col min="15127" max="15127" width="15.28515625" style="12" customWidth="1"/>
    <col min="15128" max="15128" width="14.42578125" style="12" customWidth="1"/>
    <col min="15129" max="15358" width="9.140625" style="12"/>
    <col min="15359" max="15369" width="4.140625" style="12" customWidth="1"/>
    <col min="15370" max="15370" width="5" style="12" customWidth="1"/>
    <col min="15371" max="15373" width="4.140625" style="12" customWidth="1"/>
    <col min="15374" max="15374" width="4.5703125" style="12" customWidth="1"/>
    <col min="15375" max="15381" width="3.28515625" style="12" customWidth="1"/>
    <col min="15382" max="15382" width="15" style="12" customWidth="1"/>
    <col min="15383" max="15383" width="15.28515625" style="12" customWidth="1"/>
    <col min="15384" max="15384" width="14.42578125" style="12" customWidth="1"/>
    <col min="15385" max="15614" width="9.140625" style="12"/>
    <col min="15615" max="15625" width="4.140625" style="12" customWidth="1"/>
    <col min="15626" max="15626" width="5" style="12" customWidth="1"/>
    <col min="15627" max="15629" width="4.140625" style="12" customWidth="1"/>
    <col min="15630" max="15630" width="4.5703125" style="12" customWidth="1"/>
    <col min="15631" max="15637" width="3.28515625" style="12" customWidth="1"/>
    <col min="15638" max="15638" width="15" style="12" customWidth="1"/>
    <col min="15639" max="15639" width="15.28515625" style="12" customWidth="1"/>
    <col min="15640" max="15640" width="14.42578125" style="12" customWidth="1"/>
    <col min="15641" max="15870" width="9.140625" style="12"/>
    <col min="15871" max="15881" width="4.140625" style="12" customWidth="1"/>
    <col min="15882" max="15882" width="5" style="12" customWidth="1"/>
    <col min="15883" max="15885" width="4.140625" style="12" customWidth="1"/>
    <col min="15886" max="15886" width="4.5703125" style="12" customWidth="1"/>
    <col min="15887" max="15893" width="3.28515625" style="12" customWidth="1"/>
    <col min="15894" max="15894" width="15" style="12" customWidth="1"/>
    <col min="15895" max="15895" width="15.28515625" style="12" customWidth="1"/>
    <col min="15896" max="15896" width="14.42578125" style="12" customWidth="1"/>
    <col min="15897" max="16126" width="9.140625" style="12"/>
    <col min="16127" max="16137" width="4.140625" style="12" customWidth="1"/>
    <col min="16138" max="16138" width="5" style="12" customWidth="1"/>
    <col min="16139" max="16141" width="4.140625" style="12" customWidth="1"/>
    <col min="16142" max="16142" width="4.5703125" style="12" customWidth="1"/>
    <col min="16143" max="16149" width="3.28515625" style="12" customWidth="1"/>
    <col min="16150" max="16150" width="15" style="12" customWidth="1"/>
    <col min="16151" max="16151" width="15.28515625" style="12" customWidth="1"/>
    <col min="16152" max="16152" width="14.42578125" style="12" customWidth="1"/>
    <col min="16153" max="16384" width="9.140625" style="12"/>
  </cols>
  <sheetData>
    <row r="1" spans="1:6">
      <c r="A1" s="27" t="s">
        <v>89</v>
      </c>
      <c r="B1" s="27"/>
      <c r="C1" s="27"/>
      <c r="D1" s="27" t="str">
        <f>'913.00'!G8</f>
        <v>ААА</v>
      </c>
      <c r="E1" s="15"/>
      <c r="F1" s="15"/>
    </row>
    <row r="2" spans="1:6">
      <c r="A2" s="24" t="s">
        <v>31</v>
      </c>
      <c r="B2" s="425">
        <f>'913.00'!D6</f>
        <v>111111111111</v>
      </c>
      <c r="C2" s="425"/>
      <c r="D2" s="26"/>
      <c r="E2" s="425"/>
      <c r="F2" s="425"/>
    </row>
    <row r="3" spans="1:6">
      <c r="A3" s="24" t="s">
        <v>80</v>
      </c>
      <c r="B3" s="70"/>
      <c r="C3" s="70"/>
      <c r="D3" s="70">
        <f>'913.006'!D3</f>
        <v>1</v>
      </c>
      <c r="E3" s="48"/>
      <c r="F3" s="48"/>
    </row>
    <row r="4" spans="1:6">
      <c r="A4" s="491" t="s">
        <v>21</v>
      </c>
      <c r="B4" s="491"/>
      <c r="C4" s="491"/>
      <c r="D4" s="491"/>
      <c r="E4" s="491"/>
      <c r="F4" s="491"/>
    </row>
    <row r="5" spans="1:6" ht="24.75" customHeight="1">
      <c r="A5" s="492" t="s">
        <v>171</v>
      </c>
      <c r="B5" s="492"/>
      <c r="C5" s="492"/>
      <c r="D5" s="492"/>
      <c r="E5" s="492"/>
      <c r="F5" s="492"/>
    </row>
    <row r="6" spans="1:6" ht="13.5" thickBot="1">
      <c r="A6" s="520"/>
      <c r="B6" s="520"/>
      <c r="C6" s="520"/>
      <c r="D6" s="520"/>
      <c r="E6" s="520"/>
      <c r="F6" s="520"/>
    </row>
    <row r="7" spans="1:6" ht="26.25" customHeight="1">
      <c r="A7" s="225" t="s">
        <v>70</v>
      </c>
      <c r="B7" s="221" t="s">
        <v>172</v>
      </c>
      <c r="C7" s="221" t="s">
        <v>75</v>
      </c>
      <c r="D7" s="521" t="s">
        <v>76</v>
      </c>
      <c r="E7" s="522"/>
      <c r="F7" s="224" t="s">
        <v>77</v>
      </c>
    </row>
    <row r="8" spans="1:6" ht="15.75" customHeight="1">
      <c r="A8" s="227">
        <v>1</v>
      </c>
      <c r="B8" s="222">
        <v>2</v>
      </c>
      <c r="C8" s="223">
        <v>3</v>
      </c>
      <c r="D8" s="523">
        <v>4</v>
      </c>
      <c r="E8" s="524"/>
      <c r="F8" s="116">
        <v>5</v>
      </c>
    </row>
    <row r="9" spans="1:6" ht="15.75" customHeight="1">
      <c r="A9" s="226"/>
      <c r="B9" s="219" t="s">
        <v>20</v>
      </c>
      <c r="C9" s="220"/>
      <c r="D9" s="219"/>
      <c r="E9" s="220"/>
      <c r="F9" s="119">
        <f>SUM(F10:F12)</f>
        <v>19000</v>
      </c>
    </row>
    <row r="10" spans="1:6" ht="27.6" customHeight="1">
      <c r="A10" s="38">
        <v>1</v>
      </c>
      <c r="B10" s="38" t="s">
        <v>174</v>
      </c>
      <c r="C10" s="38"/>
      <c r="D10" s="518"/>
      <c r="E10" s="519"/>
      <c r="F10" s="120">
        <v>9000</v>
      </c>
    </row>
    <row r="11" spans="1:6" ht="83.45" customHeight="1">
      <c r="A11" s="38">
        <v>2</v>
      </c>
      <c r="B11" s="38" t="s">
        <v>173</v>
      </c>
      <c r="C11" s="38"/>
      <c r="D11" s="518"/>
      <c r="E11" s="519"/>
      <c r="F11" s="120">
        <v>10000</v>
      </c>
    </row>
    <row r="12" spans="1:6" ht="37.9" customHeight="1">
      <c r="A12" s="45">
        <v>3</v>
      </c>
      <c r="B12" s="38" t="s">
        <v>175</v>
      </c>
      <c r="C12" s="38"/>
      <c r="D12" s="518"/>
      <c r="E12" s="519"/>
      <c r="F12" s="120"/>
    </row>
    <row r="13" spans="1:6" ht="15.75" customHeight="1" thickBot="1">
      <c r="A13" s="46"/>
      <c r="B13" s="217"/>
      <c r="C13" s="218"/>
      <c r="D13" s="516"/>
      <c r="E13" s="517"/>
      <c r="F13" s="118"/>
    </row>
    <row r="15" spans="1:6" ht="25.5" customHeight="1">
      <c r="B15" s="117" t="s">
        <v>25</v>
      </c>
      <c r="C15" s="38"/>
      <c r="D15" s="38"/>
    </row>
    <row r="16" spans="1:6">
      <c r="C16" s="12" t="s">
        <v>26</v>
      </c>
      <c r="D16" s="12" t="s">
        <v>62</v>
      </c>
    </row>
  </sheetData>
  <mergeCells count="11">
    <mergeCell ref="D13:E13"/>
    <mergeCell ref="D11:E11"/>
    <mergeCell ref="D12:E12"/>
    <mergeCell ref="B2:C2"/>
    <mergeCell ref="E2:F2"/>
    <mergeCell ref="A4:F4"/>
    <mergeCell ref="A5:F5"/>
    <mergeCell ref="A6:F6"/>
    <mergeCell ref="D7:E7"/>
    <mergeCell ref="D8:E8"/>
    <mergeCell ref="D10:E10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5"/>
  <sheetViews>
    <sheetView workbookViewId="0">
      <selection activeCell="K15" sqref="K15"/>
    </sheetView>
  </sheetViews>
  <sheetFormatPr defaultColWidth="8.7109375" defaultRowHeight="12.75"/>
  <cols>
    <col min="1" max="6" width="8.7109375" style="166"/>
    <col min="7" max="7" width="14.28515625" style="166" customWidth="1"/>
    <col min="8" max="8" width="9" style="166" customWidth="1"/>
    <col min="9" max="9" width="6.28515625" style="166" customWidth="1"/>
    <col min="10" max="10" width="5.7109375" style="166" customWidth="1"/>
    <col min="11" max="11" width="22.28515625" style="166" customWidth="1"/>
    <col min="12" max="262" width="8.7109375" style="166"/>
    <col min="263" max="263" width="14.28515625" style="166" customWidth="1"/>
    <col min="264" max="264" width="11.5703125" style="166" customWidth="1"/>
    <col min="265" max="266" width="8.7109375" style="166"/>
    <col min="267" max="267" width="36.5703125" style="166" customWidth="1"/>
    <col min="268" max="518" width="8.7109375" style="166"/>
    <col min="519" max="519" width="14.28515625" style="166" customWidth="1"/>
    <col min="520" max="520" width="11.5703125" style="166" customWidth="1"/>
    <col min="521" max="522" width="8.7109375" style="166"/>
    <col min="523" max="523" width="36.5703125" style="166" customWidth="1"/>
    <col min="524" max="774" width="8.7109375" style="166"/>
    <col min="775" max="775" width="14.28515625" style="166" customWidth="1"/>
    <col min="776" max="776" width="11.5703125" style="166" customWidth="1"/>
    <col min="777" max="778" width="8.7109375" style="166"/>
    <col min="779" max="779" width="36.5703125" style="166" customWidth="1"/>
    <col min="780" max="1030" width="8.7109375" style="166"/>
    <col min="1031" max="1031" width="14.28515625" style="166" customWidth="1"/>
    <col min="1032" max="1032" width="11.5703125" style="166" customWidth="1"/>
    <col min="1033" max="1034" width="8.7109375" style="166"/>
    <col min="1035" max="1035" width="36.5703125" style="166" customWidth="1"/>
    <col min="1036" max="1286" width="8.7109375" style="166"/>
    <col min="1287" max="1287" width="14.28515625" style="166" customWidth="1"/>
    <col min="1288" max="1288" width="11.5703125" style="166" customWidth="1"/>
    <col min="1289" max="1290" width="8.7109375" style="166"/>
    <col min="1291" max="1291" width="36.5703125" style="166" customWidth="1"/>
    <col min="1292" max="1542" width="8.7109375" style="166"/>
    <col min="1543" max="1543" width="14.28515625" style="166" customWidth="1"/>
    <col min="1544" max="1544" width="11.5703125" style="166" customWidth="1"/>
    <col min="1545" max="1546" width="8.7109375" style="166"/>
    <col min="1547" max="1547" width="36.5703125" style="166" customWidth="1"/>
    <col min="1548" max="1798" width="8.7109375" style="166"/>
    <col min="1799" max="1799" width="14.28515625" style="166" customWidth="1"/>
    <col min="1800" max="1800" width="11.5703125" style="166" customWidth="1"/>
    <col min="1801" max="1802" width="8.7109375" style="166"/>
    <col min="1803" max="1803" width="36.5703125" style="166" customWidth="1"/>
    <col min="1804" max="2054" width="8.7109375" style="166"/>
    <col min="2055" max="2055" width="14.28515625" style="166" customWidth="1"/>
    <col min="2056" max="2056" width="11.5703125" style="166" customWidth="1"/>
    <col min="2057" max="2058" width="8.7109375" style="166"/>
    <col min="2059" max="2059" width="36.5703125" style="166" customWidth="1"/>
    <col min="2060" max="2310" width="8.7109375" style="166"/>
    <col min="2311" max="2311" width="14.28515625" style="166" customWidth="1"/>
    <col min="2312" max="2312" width="11.5703125" style="166" customWidth="1"/>
    <col min="2313" max="2314" width="8.7109375" style="166"/>
    <col min="2315" max="2315" width="36.5703125" style="166" customWidth="1"/>
    <col min="2316" max="2566" width="8.7109375" style="166"/>
    <col min="2567" max="2567" width="14.28515625" style="166" customWidth="1"/>
    <col min="2568" max="2568" width="11.5703125" style="166" customWidth="1"/>
    <col min="2569" max="2570" width="8.7109375" style="166"/>
    <col min="2571" max="2571" width="36.5703125" style="166" customWidth="1"/>
    <col min="2572" max="2822" width="8.7109375" style="166"/>
    <col min="2823" max="2823" width="14.28515625" style="166" customWidth="1"/>
    <col min="2824" max="2824" width="11.5703125" style="166" customWidth="1"/>
    <col min="2825" max="2826" width="8.7109375" style="166"/>
    <col min="2827" max="2827" width="36.5703125" style="166" customWidth="1"/>
    <col min="2828" max="3078" width="8.7109375" style="166"/>
    <col min="3079" max="3079" width="14.28515625" style="166" customWidth="1"/>
    <col min="3080" max="3080" width="11.5703125" style="166" customWidth="1"/>
    <col min="3081" max="3082" width="8.7109375" style="166"/>
    <col min="3083" max="3083" width="36.5703125" style="166" customWidth="1"/>
    <col min="3084" max="3334" width="8.7109375" style="166"/>
    <col min="3335" max="3335" width="14.28515625" style="166" customWidth="1"/>
    <col min="3336" max="3336" width="11.5703125" style="166" customWidth="1"/>
    <col min="3337" max="3338" width="8.7109375" style="166"/>
    <col min="3339" max="3339" width="36.5703125" style="166" customWidth="1"/>
    <col min="3340" max="3590" width="8.7109375" style="166"/>
    <col min="3591" max="3591" width="14.28515625" style="166" customWidth="1"/>
    <col min="3592" max="3592" width="11.5703125" style="166" customWidth="1"/>
    <col min="3593" max="3594" width="8.7109375" style="166"/>
    <col min="3595" max="3595" width="36.5703125" style="166" customWidth="1"/>
    <col min="3596" max="3846" width="8.7109375" style="166"/>
    <col min="3847" max="3847" width="14.28515625" style="166" customWidth="1"/>
    <col min="3848" max="3848" width="11.5703125" style="166" customWidth="1"/>
    <col min="3849" max="3850" width="8.7109375" style="166"/>
    <col min="3851" max="3851" width="36.5703125" style="166" customWidth="1"/>
    <col min="3852" max="4102" width="8.7109375" style="166"/>
    <col min="4103" max="4103" width="14.28515625" style="166" customWidth="1"/>
    <col min="4104" max="4104" width="11.5703125" style="166" customWidth="1"/>
    <col min="4105" max="4106" width="8.7109375" style="166"/>
    <col min="4107" max="4107" width="36.5703125" style="166" customWidth="1"/>
    <col min="4108" max="4358" width="8.7109375" style="166"/>
    <col min="4359" max="4359" width="14.28515625" style="166" customWidth="1"/>
    <col min="4360" max="4360" width="11.5703125" style="166" customWidth="1"/>
    <col min="4361" max="4362" width="8.7109375" style="166"/>
    <col min="4363" max="4363" width="36.5703125" style="166" customWidth="1"/>
    <col min="4364" max="4614" width="8.7109375" style="166"/>
    <col min="4615" max="4615" width="14.28515625" style="166" customWidth="1"/>
    <col min="4616" max="4616" width="11.5703125" style="166" customWidth="1"/>
    <col min="4617" max="4618" width="8.7109375" style="166"/>
    <col min="4619" max="4619" width="36.5703125" style="166" customWidth="1"/>
    <col min="4620" max="4870" width="8.7109375" style="166"/>
    <col min="4871" max="4871" width="14.28515625" style="166" customWidth="1"/>
    <col min="4872" max="4872" width="11.5703125" style="166" customWidth="1"/>
    <col min="4873" max="4874" width="8.7109375" style="166"/>
    <col min="4875" max="4875" width="36.5703125" style="166" customWidth="1"/>
    <col min="4876" max="5126" width="8.7109375" style="166"/>
    <col min="5127" max="5127" width="14.28515625" style="166" customWidth="1"/>
    <col min="5128" max="5128" width="11.5703125" style="166" customWidth="1"/>
    <col min="5129" max="5130" width="8.7109375" style="166"/>
    <col min="5131" max="5131" width="36.5703125" style="166" customWidth="1"/>
    <col min="5132" max="5382" width="8.7109375" style="166"/>
    <col min="5383" max="5383" width="14.28515625" style="166" customWidth="1"/>
    <col min="5384" max="5384" width="11.5703125" style="166" customWidth="1"/>
    <col min="5385" max="5386" width="8.7109375" style="166"/>
    <col min="5387" max="5387" width="36.5703125" style="166" customWidth="1"/>
    <col min="5388" max="5638" width="8.7109375" style="166"/>
    <col min="5639" max="5639" width="14.28515625" style="166" customWidth="1"/>
    <col min="5640" max="5640" width="11.5703125" style="166" customWidth="1"/>
    <col min="5641" max="5642" width="8.7109375" style="166"/>
    <col min="5643" max="5643" width="36.5703125" style="166" customWidth="1"/>
    <col min="5644" max="5894" width="8.7109375" style="166"/>
    <col min="5895" max="5895" width="14.28515625" style="166" customWidth="1"/>
    <col min="5896" max="5896" width="11.5703125" style="166" customWidth="1"/>
    <col min="5897" max="5898" width="8.7109375" style="166"/>
    <col min="5899" max="5899" width="36.5703125" style="166" customWidth="1"/>
    <col min="5900" max="6150" width="8.7109375" style="166"/>
    <col min="6151" max="6151" width="14.28515625" style="166" customWidth="1"/>
    <col min="6152" max="6152" width="11.5703125" style="166" customWidth="1"/>
    <col min="6153" max="6154" width="8.7109375" style="166"/>
    <col min="6155" max="6155" width="36.5703125" style="166" customWidth="1"/>
    <col min="6156" max="6406" width="8.7109375" style="166"/>
    <col min="6407" max="6407" width="14.28515625" style="166" customWidth="1"/>
    <col min="6408" max="6408" width="11.5703125" style="166" customWidth="1"/>
    <col min="6409" max="6410" width="8.7109375" style="166"/>
    <col min="6411" max="6411" width="36.5703125" style="166" customWidth="1"/>
    <col min="6412" max="6662" width="8.7109375" style="166"/>
    <col min="6663" max="6663" width="14.28515625" style="166" customWidth="1"/>
    <col min="6664" max="6664" width="11.5703125" style="166" customWidth="1"/>
    <col min="6665" max="6666" width="8.7109375" style="166"/>
    <col min="6667" max="6667" width="36.5703125" style="166" customWidth="1"/>
    <col min="6668" max="6918" width="8.7109375" style="166"/>
    <col min="6919" max="6919" width="14.28515625" style="166" customWidth="1"/>
    <col min="6920" max="6920" width="11.5703125" style="166" customWidth="1"/>
    <col min="6921" max="6922" width="8.7109375" style="166"/>
    <col min="6923" max="6923" width="36.5703125" style="166" customWidth="1"/>
    <col min="6924" max="7174" width="8.7109375" style="166"/>
    <col min="7175" max="7175" width="14.28515625" style="166" customWidth="1"/>
    <col min="7176" max="7176" width="11.5703125" style="166" customWidth="1"/>
    <col min="7177" max="7178" width="8.7109375" style="166"/>
    <col min="7179" max="7179" width="36.5703125" style="166" customWidth="1"/>
    <col min="7180" max="7430" width="8.7109375" style="166"/>
    <col min="7431" max="7431" width="14.28515625" style="166" customWidth="1"/>
    <col min="7432" max="7432" width="11.5703125" style="166" customWidth="1"/>
    <col min="7433" max="7434" width="8.7109375" style="166"/>
    <col min="7435" max="7435" width="36.5703125" style="166" customWidth="1"/>
    <col min="7436" max="7686" width="8.7109375" style="166"/>
    <col min="7687" max="7687" width="14.28515625" style="166" customWidth="1"/>
    <col min="7688" max="7688" width="11.5703125" style="166" customWidth="1"/>
    <col min="7689" max="7690" width="8.7109375" style="166"/>
    <col min="7691" max="7691" width="36.5703125" style="166" customWidth="1"/>
    <col min="7692" max="7942" width="8.7109375" style="166"/>
    <col min="7943" max="7943" width="14.28515625" style="166" customWidth="1"/>
    <col min="7944" max="7944" width="11.5703125" style="166" customWidth="1"/>
    <col min="7945" max="7946" width="8.7109375" style="166"/>
    <col min="7947" max="7947" width="36.5703125" style="166" customWidth="1"/>
    <col min="7948" max="8198" width="8.7109375" style="166"/>
    <col min="8199" max="8199" width="14.28515625" style="166" customWidth="1"/>
    <col min="8200" max="8200" width="11.5703125" style="166" customWidth="1"/>
    <col min="8201" max="8202" width="8.7109375" style="166"/>
    <col min="8203" max="8203" width="36.5703125" style="166" customWidth="1"/>
    <col min="8204" max="8454" width="8.7109375" style="166"/>
    <col min="8455" max="8455" width="14.28515625" style="166" customWidth="1"/>
    <col min="8456" max="8456" width="11.5703125" style="166" customWidth="1"/>
    <col min="8457" max="8458" width="8.7109375" style="166"/>
    <col min="8459" max="8459" width="36.5703125" style="166" customWidth="1"/>
    <col min="8460" max="8710" width="8.7109375" style="166"/>
    <col min="8711" max="8711" width="14.28515625" style="166" customWidth="1"/>
    <col min="8712" max="8712" width="11.5703125" style="166" customWidth="1"/>
    <col min="8713" max="8714" width="8.7109375" style="166"/>
    <col min="8715" max="8715" width="36.5703125" style="166" customWidth="1"/>
    <col min="8716" max="8966" width="8.7109375" style="166"/>
    <col min="8967" max="8967" width="14.28515625" style="166" customWidth="1"/>
    <col min="8968" max="8968" width="11.5703125" style="166" customWidth="1"/>
    <col min="8969" max="8970" width="8.7109375" style="166"/>
    <col min="8971" max="8971" width="36.5703125" style="166" customWidth="1"/>
    <col min="8972" max="9222" width="8.7109375" style="166"/>
    <col min="9223" max="9223" width="14.28515625" style="166" customWidth="1"/>
    <col min="9224" max="9224" width="11.5703125" style="166" customWidth="1"/>
    <col min="9225" max="9226" width="8.7109375" style="166"/>
    <col min="9227" max="9227" width="36.5703125" style="166" customWidth="1"/>
    <col min="9228" max="9478" width="8.7109375" style="166"/>
    <col min="9479" max="9479" width="14.28515625" style="166" customWidth="1"/>
    <col min="9480" max="9480" width="11.5703125" style="166" customWidth="1"/>
    <col min="9481" max="9482" width="8.7109375" style="166"/>
    <col min="9483" max="9483" width="36.5703125" style="166" customWidth="1"/>
    <col min="9484" max="9734" width="8.7109375" style="166"/>
    <col min="9735" max="9735" width="14.28515625" style="166" customWidth="1"/>
    <col min="9736" max="9736" width="11.5703125" style="166" customWidth="1"/>
    <col min="9737" max="9738" width="8.7109375" style="166"/>
    <col min="9739" max="9739" width="36.5703125" style="166" customWidth="1"/>
    <col min="9740" max="9990" width="8.7109375" style="166"/>
    <col min="9991" max="9991" width="14.28515625" style="166" customWidth="1"/>
    <col min="9992" max="9992" width="11.5703125" style="166" customWidth="1"/>
    <col min="9993" max="9994" width="8.7109375" style="166"/>
    <col min="9995" max="9995" width="36.5703125" style="166" customWidth="1"/>
    <col min="9996" max="10246" width="8.7109375" style="166"/>
    <col min="10247" max="10247" width="14.28515625" style="166" customWidth="1"/>
    <col min="10248" max="10248" width="11.5703125" style="166" customWidth="1"/>
    <col min="10249" max="10250" width="8.7109375" style="166"/>
    <col min="10251" max="10251" width="36.5703125" style="166" customWidth="1"/>
    <col min="10252" max="10502" width="8.7109375" style="166"/>
    <col min="10503" max="10503" width="14.28515625" style="166" customWidth="1"/>
    <col min="10504" max="10504" width="11.5703125" style="166" customWidth="1"/>
    <col min="10505" max="10506" width="8.7109375" style="166"/>
    <col min="10507" max="10507" width="36.5703125" style="166" customWidth="1"/>
    <col min="10508" max="10758" width="8.7109375" style="166"/>
    <col min="10759" max="10759" width="14.28515625" style="166" customWidth="1"/>
    <col min="10760" max="10760" width="11.5703125" style="166" customWidth="1"/>
    <col min="10761" max="10762" width="8.7109375" style="166"/>
    <col min="10763" max="10763" width="36.5703125" style="166" customWidth="1"/>
    <col min="10764" max="11014" width="8.7109375" style="166"/>
    <col min="11015" max="11015" width="14.28515625" style="166" customWidth="1"/>
    <col min="11016" max="11016" width="11.5703125" style="166" customWidth="1"/>
    <col min="11017" max="11018" width="8.7109375" style="166"/>
    <col min="11019" max="11019" width="36.5703125" style="166" customWidth="1"/>
    <col min="11020" max="11270" width="8.7109375" style="166"/>
    <col min="11271" max="11271" width="14.28515625" style="166" customWidth="1"/>
    <col min="11272" max="11272" width="11.5703125" style="166" customWidth="1"/>
    <col min="11273" max="11274" width="8.7109375" style="166"/>
    <col min="11275" max="11275" width="36.5703125" style="166" customWidth="1"/>
    <col min="11276" max="11526" width="8.7109375" style="166"/>
    <col min="11527" max="11527" width="14.28515625" style="166" customWidth="1"/>
    <col min="11528" max="11528" width="11.5703125" style="166" customWidth="1"/>
    <col min="11529" max="11530" width="8.7109375" style="166"/>
    <col min="11531" max="11531" width="36.5703125" style="166" customWidth="1"/>
    <col min="11532" max="11782" width="8.7109375" style="166"/>
    <col min="11783" max="11783" width="14.28515625" style="166" customWidth="1"/>
    <col min="11784" max="11784" width="11.5703125" style="166" customWidth="1"/>
    <col min="11785" max="11786" width="8.7109375" style="166"/>
    <col min="11787" max="11787" width="36.5703125" style="166" customWidth="1"/>
    <col min="11788" max="12038" width="8.7109375" style="166"/>
    <col min="12039" max="12039" width="14.28515625" style="166" customWidth="1"/>
    <col min="12040" max="12040" width="11.5703125" style="166" customWidth="1"/>
    <col min="12041" max="12042" width="8.7109375" style="166"/>
    <col min="12043" max="12043" width="36.5703125" style="166" customWidth="1"/>
    <col min="12044" max="12294" width="8.7109375" style="166"/>
    <col min="12295" max="12295" width="14.28515625" style="166" customWidth="1"/>
    <col min="12296" max="12296" width="11.5703125" style="166" customWidth="1"/>
    <col min="12297" max="12298" width="8.7109375" style="166"/>
    <col min="12299" max="12299" width="36.5703125" style="166" customWidth="1"/>
    <col min="12300" max="12550" width="8.7109375" style="166"/>
    <col min="12551" max="12551" width="14.28515625" style="166" customWidth="1"/>
    <col min="12552" max="12552" width="11.5703125" style="166" customWidth="1"/>
    <col min="12553" max="12554" width="8.7109375" style="166"/>
    <col min="12555" max="12555" width="36.5703125" style="166" customWidth="1"/>
    <col min="12556" max="12806" width="8.7109375" style="166"/>
    <col min="12807" max="12807" width="14.28515625" style="166" customWidth="1"/>
    <col min="12808" max="12808" width="11.5703125" style="166" customWidth="1"/>
    <col min="12809" max="12810" width="8.7109375" style="166"/>
    <col min="12811" max="12811" width="36.5703125" style="166" customWidth="1"/>
    <col min="12812" max="13062" width="8.7109375" style="166"/>
    <col min="13063" max="13063" width="14.28515625" style="166" customWidth="1"/>
    <col min="13064" max="13064" width="11.5703125" style="166" customWidth="1"/>
    <col min="13065" max="13066" width="8.7109375" style="166"/>
    <col min="13067" max="13067" width="36.5703125" style="166" customWidth="1"/>
    <col min="13068" max="13318" width="8.7109375" style="166"/>
    <col min="13319" max="13319" width="14.28515625" style="166" customWidth="1"/>
    <col min="13320" max="13320" width="11.5703125" style="166" customWidth="1"/>
    <col min="13321" max="13322" width="8.7109375" style="166"/>
    <col min="13323" max="13323" width="36.5703125" style="166" customWidth="1"/>
    <col min="13324" max="13574" width="8.7109375" style="166"/>
    <col min="13575" max="13575" width="14.28515625" style="166" customWidth="1"/>
    <col min="13576" max="13576" width="11.5703125" style="166" customWidth="1"/>
    <col min="13577" max="13578" width="8.7109375" style="166"/>
    <col min="13579" max="13579" width="36.5703125" style="166" customWidth="1"/>
    <col min="13580" max="13830" width="8.7109375" style="166"/>
    <col min="13831" max="13831" width="14.28515625" style="166" customWidth="1"/>
    <col min="13832" max="13832" width="11.5703125" style="166" customWidth="1"/>
    <col min="13833" max="13834" width="8.7109375" style="166"/>
    <col min="13835" max="13835" width="36.5703125" style="166" customWidth="1"/>
    <col min="13836" max="14086" width="8.7109375" style="166"/>
    <col min="14087" max="14087" width="14.28515625" style="166" customWidth="1"/>
    <col min="14088" max="14088" width="11.5703125" style="166" customWidth="1"/>
    <col min="14089" max="14090" width="8.7109375" style="166"/>
    <col min="14091" max="14091" width="36.5703125" style="166" customWidth="1"/>
    <col min="14092" max="14342" width="8.7109375" style="166"/>
    <col min="14343" max="14343" width="14.28515625" style="166" customWidth="1"/>
    <col min="14344" max="14344" width="11.5703125" style="166" customWidth="1"/>
    <col min="14345" max="14346" width="8.7109375" style="166"/>
    <col min="14347" max="14347" width="36.5703125" style="166" customWidth="1"/>
    <col min="14348" max="14598" width="8.7109375" style="166"/>
    <col min="14599" max="14599" width="14.28515625" style="166" customWidth="1"/>
    <col min="14600" max="14600" width="11.5703125" style="166" customWidth="1"/>
    <col min="14601" max="14602" width="8.7109375" style="166"/>
    <col min="14603" max="14603" width="36.5703125" style="166" customWidth="1"/>
    <col min="14604" max="14854" width="8.7109375" style="166"/>
    <col min="14855" max="14855" width="14.28515625" style="166" customWidth="1"/>
    <col min="14856" max="14856" width="11.5703125" style="166" customWidth="1"/>
    <col min="14857" max="14858" width="8.7109375" style="166"/>
    <col min="14859" max="14859" width="36.5703125" style="166" customWidth="1"/>
    <col min="14860" max="15110" width="8.7109375" style="166"/>
    <col min="15111" max="15111" width="14.28515625" style="166" customWidth="1"/>
    <col min="15112" max="15112" width="11.5703125" style="166" customWidth="1"/>
    <col min="15113" max="15114" width="8.7109375" style="166"/>
    <col min="15115" max="15115" width="36.5703125" style="166" customWidth="1"/>
    <col min="15116" max="15366" width="8.7109375" style="166"/>
    <col min="15367" max="15367" width="14.28515625" style="166" customWidth="1"/>
    <col min="15368" max="15368" width="11.5703125" style="166" customWidth="1"/>
    <col min="15369" max="15370" width="8.7109375" style="166"/>
    <col min="15371" max="15371" width="36.5703125" style="166" customWidth="1"/>
    <col min="15372" max="15622" width="8.7109375" style="166"/>
    <col min="15623" max="15623" width="14.28515625" style="166" customWidth="1"/>
    <col min="15624" max="15624" width="11.5703125" style="166" customWidth="1"/>
    <col min="15625" max="15626" width="8.7109375" style="166"/>
    <col min="15627" max="15627" width="36.5703125" style="166" customWidth="1"/>
    <col min="15628" max="15878" width="8.7109375" style="166"/>
    <col min="15879" max="15879" width="14.28515625" style="166" customWidth="1"/>
    <col min="15880" max="15880" width="11.5703125" style="166" customWidth="1"/>
    <col min="15881" max="15882" width="8.7109375" style="166"/>
    <col min="15883" max="15883" width="36.5703125" style="166" customWidth="1"/>
    <col min="15884" max="16134" width="8.7109375" style="166"/>
    <col min="16135" max="16135" width="14.28515625" style="166" customWidth="1"/>
    <col min="16136" max="16136" width="11.5703125" style="166" customWidth="1"/>
    <col min="16137" max="16138" width="8.7109375" style="166"/>
    <col min="16139" max="16139" width="36.5703125" style="166" customWidth="1"/>
    <col min="16140" max="16384" width="8.7109375" style="166"/>
  </cols>
  <sheetData>
    <row r="2" spans="1:11">
      <c r="J2" s="228"/>
      <c r="K2" s="229" t="s">
        <v>133</v>
      </c>
    </row>
    <row r="3" spans="1:11">
      <c r="B3" s="528" t="s">
        <v>218</v>
      </c>
      <c r="C3" s="528"/>
      <c r="D3" s="528"/>
      <c r="E3" s="528"/>
      <c r="F3" s="528"/>
      <c r="G3" s="528"/>
      <c r="H3" s="528"/>
      <c r="I3" s="528"/>
      <c r="J3" s="528"/>
      <c r="K3" s="528"/>
    </row>
    <row r="4" spans="1:11">
      <c r="A4" s="230"/>
      <c r="B4" s="230"/>
      <c r="C4" s="230"/>
      <c r="D4" s="230"/>
      <c r="E4" s="230"/>
      <c r="F4" s="230"/>
      <c r="G4" s="230"/>
      <c r="H4" s="230"/>
      <c r="I4" s="230"/>
      <c r="J4" s="230"/>
      <c r="K4" s="230"/>
    </row>
    <row r="5" spans="1:11" ht="13.5" thickBot="1">
      <c r="A5" s="230"/>
      <c r="B5" s="529" t="s">
        <v>0</v>
      </c>
      <c r="C5" s="529"/>
      <c r="D5" s="529"/>
      <c r="E5" s="529"/>
      <c r="F5" s="529"/>
      <c r="G5" s="529"/>
      <c r="H5" s="529"/>
      <c r="I5" s="231"/>
      <c r="J5" s="231"/>
      <c r="K5" s="231"/>
    </row>
    <row r="6" spans="1:11" ht="13.5" thickBot="1">
      <c r="A6" s="232">
        <v>1</v>
      </c>
      <c r="B6" s="230" t="s">
        <v>119</v>
      </c>
      <c r="C6" s="530">
        <f>'913.00'!D6</f>
        <v>111111111111</v>
      </c>
      <c r="D6" s="531"/>
      <c r="E6" s="532"/>
      <c r="F6" s="230"/>
      <c r="G6" s="230"/>
      <c r="H6" s="230"/>
      <c r="I6" s="233"/>
      <c r="J6" s="233"/>
      <c r="K6" s="233"/>
    </row>
    <row r="7" spans="1:11">
      <c r="A7" s="232">
        <v>2</v>
      </c>
      <c r="B7" s="230" t="s">
        <v>135</v>
      </c>
      <c r="C7" s="230"/>
      <c r="D7" s="230"/>
      <c r="E7" s="230"/>
      <c r="F7" s="230"/>
      <c r="G7" s="230"/>
      <c r="H7" s="230" t="s">
        <v>99</v>
      </c>
      <c r="I7" s="236">
        <f>'913.00'!S10</f>
        <v>1</v>
      </c>
      <c r="J7" s="230" t="s">
        <v>100</v>
      </c>
      <c r="K7" s="236">
        <f>'913.00'!V10</f>
        <v>2021</v>
      </c>
    </row>
    <row r="9" spans="1:11">
      <c r="A9" s="237" t="s">
        <v>120</v>
      </c>
      <c r="B9" s="533" t="s">
        <v>121</v>
      </c>
      <c r="C9" s="533"/>
      <c r="D9" s="533"/>
      <c r="E9" s="533"/>
      <c r="F9" s="533"/>
      <c r="G9" s="533"/>
      <c r="H9" s="533"/>
      <c r="I9" s="533"/>
      <c r="J9" s="533"/>
      <c r="K9" s="238" t="s">
        <v>30</v>
      </c>
    </row>
    <row r="10" spans="1:11">
      <c r="A10" s="239">
        <v>1</v>
      </c>
      <c r="B10" s="525" t="s">
        <v>176</v>
      </c>
      <c r="C10" s="525"/>
      <c r="D10" s="525"/>
      <c r="E10" s="525"/>
      <c r="F10" s="525"/>
      <c r="G10" s="525"/>
      <c r="H10" s="525"/>
      <c r="I10" s="525"/>
      <c r="J10" s="525"/>
      <c r="K10" s="240">
        <v>1500000</v>
      </c>
    </row>
    <row r="11" spans="1:11">
      <c r="A11" s="239">
        <v>2</v>
      </c>
      <c r="B11" s="525" t="s">
        <v>177</v>
      </c>
      <c r="C11" s="525"/>
      <c r="D11" s="525"/>
      <c r="E11" s="525"/>
      <c r="F11" s="525"/>
      <c r="G11" s="525"/>
      <c r="H11" s="525"/>
      <c r="I11" s="525"/>
      <c r="J11" s="525"/>
      <c r="K11" s="240">
        <v>1502000</v>
      </c>
    </row>
    <row r="12" spans="1:11">
      <c r="A12" s="236">
        <v>3</v>
      </c>
      <c r="B12" s="525" t="s">
        <v>178</v>
      </c>
      <c r="C12" s="525"/>
      <c r="D12" s="525"/>
      <c r="E12" s="525"/>
      <c r="F12" s="525"/>
      <c r="G12" s="525"/>
      <c r="H12" s="525"/>
      <c r="I12" s="525"/>
      <c r="J12" s="525"/>
      <c r="K12" s="241">
        <f>K11-K10</f>
        <v>2000</v>
      </c>
    </row>
    <row r="13" spans="1:11">
      <c r="A13" s="235"/>
      <c r="B13" s="231"/>
      <c r="C13" s="231"/>
      <c r="D13" s="231"/>
      <c r="E13" s="231"/>
      <c r="F13" s="231"/>
      <c r="G13" s="231"/>
      <c r="H13" s="231"/>
      <c r="I13" s="231"/>
      <c r="J13" s="231"/>
      <c r="K13" s="234"/>
    </row>
    <row r="14" spans="1:11">
      <c r="A14" s="230"/>
      <c r="B14" s="230"/>
      <c r="C14" s="230"/>
      <c r="D14" s="230"/>
      <c r="E14" s="230"/>
      <c r="F14" s="230"/>
      <c r="G14" s="230"/>
      <c r="H14" s="230"/>
      <c r="I14" s="230"/>
      <c r="J14" s="230"/>
      <c r="K14" s="230"/>
    </row>
    <row r="15" spans="1:11">
      <c r="A15" s="526" t="s">
        <v>132</v>
      </c>
      <c r="B15" s="526"/>
      <c r="C15" s="527" t="s">
        <v>217</v>
      </c>
      <c r="D15" s="527"/>
      <c r="E15" s="527"/>
      <c r="F15" s="527"/>
      <c r="G15" s="527"/>
      <c r="H15" s="527"/>
      <c r="I15" s="527"/>
    </row>
  </sheetData>
  <mergeCells count="9">
    <mergeCell ref="B12:J12"/>
    <mergeCell ref="A15:B15"/>
    <mergeCell ref="C15:I15"/>
    <mergeCell ref="B3:K3"/>
    <mergeCell ref="B5:H5"/>
    <mergeCell ref="C6:E6"/>
    <mergeCell ref="B9:J9"/>
    <mergeCell ref="B10:J10"/>
    <mergeCell ref="B11:J1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913.00</vt:lpstr>
      <vt:lpstr>913.001.</vt:lpstr>
      <vt:lpstr>913.002</vt:lpstr>
      <vt:lpstr>913.003</vt:lpstr>
      <vt:lpstr>913.004</vt:lpstr>
      <vt:lpstr>913.005.1</vt:lpstr>
      <vt:lpstr>913.005.2</vt:lpstr>
      <vt:lpstr>913.006</vt:lpstr>
      <vt:lpstr>913.008</vt:lpstr>
      <vt:lpstr>913.009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2021-04-26T08:53:00Z</dcterms:modified>
</cp:coreProperties>
</file>